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500" windowWidth="21960" windowHeight="15080" activeTab="0"/>
  </bookViews>
  <sheets>
    <sheet name="Sched starts5-28-2021" sheetId="1" r:id="rId1"/>
  </sheets>
  <definedNames>
    <definedName name="_xlnm.Print_Area" localSheetId="0">'Sched starts5-28-2021'!$H$4:$P$115</definedName>
    <definedName name="_xlnm.Print_Titles" localSheetId="0">'Sched starts5-28-2021'!$A:$E,'Sched starts5-28-2021'!$3:$5</definedName>
  </definedNames>
  <calcPr fullCalcOnLoad="1"/>
</workbook>
</file>

<file path=xl/sharedStrings.xml><?xml version="1.0" encoding="utf-8"?>
<sst xmlns="http://schemas.openxmlformats.org/spreadsheetml/2006/main" count="1273" uniqueCount="41">
  <si>
    <t>Date</t>
  </si>
  <si>
    <t>Day</t>
  </si>
  <si>
    <t>Fri</t>
  </si>
  <si>
    <t>Sat</t>
  </si>
  <si>
    <t>Sun</t>
  </si>
  <si>
    <t>Mon</t>
  </si>
  <si>
    <t>Tue</t>
  </si>
  <si>
    <t>Wed</t>
  </si>
  <si>
    <t>Thu</t>
  </si>
  <si>
    <t>Home</t>
  </si>
  <si>
    <t>Away</t>
  </si>
  <si>
    <t>May</t>
  </si>
  <si>
    <t>Jun</t>
  </si>
  <si>
    <t>July</t>
  </si>
  <si>
    <t>Aug</t>
  </si>
  <si>
    <t>Sep</t>
  </si>
  <si>
    <t>Mo</t>
  </si>
  <si>
    <t>Holiday</t>
  </si>
  <si>
    <t>2021 Schedule</t>
  </si>
  <si>
    <t>HOME</t>
  </si>
  <si>
    <t>AWAY</t>
  </si>
  <si>
    <t>AWAY Games</t>
  </si>
  <si>
    <t>Oct</t>
  </si>
  <si>
    <t>YRK</t>
  </si>
  <si>
    <t xml:space="preserve">YRK  </t>
  </si>
  <si>
    <t>LI</t>
  </si>
  <si>
    <t xml:space="preserve">LI  </t>
  </si>
  <si>
    <t>LAN</t>
  </si>
  <si>
    <t xml:space="preserve">LAN  </t>
  </si>
  <si>
    <t>HP</t>
  </si>
  <si>
    <t xml:space="preserve">HP  </t>
  </si>
  <si>
    <t>LEX</t>
  </si>
  <si>
    <t xml:space="preserve">LEX  </t>
  </si>
  <si>
    <t>GAS</t>
  </si>
  <si>
    <t xml:space="preserve">GAS  </t>
  </si>
  <si>
    <t>WVP</t>
  </si>
  <si>
    <t xml:space="preserve">WVP  </t>
  </si>
  <si>
    <t>SMD</t>
  </si>
  <si>
    <t xml:space="preserve">SMD  </t>
  </si>
  <si>
    <t>Series #</t>
  </si>
  <si>
    <r>
      <t xml:space="preserve">HP </t>
    </r>
    <r>
      <rPr>
        <sz val="10"/>
        <color indexed="10"/>
        <rFont val="Arial"/>
        <family val="2"/>
      </rPr>
      <t>[DH]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</si>
</sst>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\ ddd"/>
    <numFmt numFmtId="166" formatCode="mmm\-yyyy"/>
    <numFmt numFmtId="167" formatCode="#,##0&quot; series&quot;"/>
    <numFmt numFmtId="168" formatCode="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&quot; games&quot;"/>
    <numFmt numFmtId="173" formatCode="ddd\ mm/dd"/>
    <numFmt numFmtId="174" formatCode="ddd\ mm/dd/yy"/>
    <numFmt numFmtId="175" formatCode="0_);\(0\)"/>
    <numFmt numFmtId="176" formatCode="#0."/>
    <numFmt numFmtId="177" formatCode="&quot;(&quot;#0.&quot;)&quot;"/>
    <numFmt numFmtId="178" formatCode="#,##0&quot;/season&quot;"/>
    <numFmt numFmtId="179" formatCode="&quot;$&quot;#,##0.0_);\(&quot;$&quot;#,##0.0\)"/>
    <numFmt numFmtId="180" formatCode="#0"/>
    <numFmt numFmtId="181" formatCode="mmm\ yyyy"/>
    <numFmt numFmtId="182" formatCode="[$-409]dddd\,\ mmmm\ dd\,\ yyyy"/>
    <numFmt numFmtId="183" formatCode="d"/>
    <numFmt numFmtId="184" formatCode="mm/dd/yy;@"/>
    <numFmt numFmtId="185" formatCode="ddd"/>
    <numFmt numFmtId="186" formatCode="[$-409]dddd\,\ mmmm\ d\,\ yyyy"/>
    <numFmt numFmtId="187" formatCode="ddd\ m/d/yyyy"/>
    <numFmt numFmtId="188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Narrow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11C0E8"/>
        <bgColor indexed="64"/>
      </patternFill>
    </fill>
    <fill>
      <patternFill patternType="solid">
        <fgColor rgb="FF2CFFFF"/>
        <bgColor indexed="64"/>
      </patternFill>
    </fill>
    <fill>
      <patternFill patternType="solid">
        <fgColor rgb="FFFF91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7" fillId="32" borderId="0" xfId="0" applyFont="1" applyFill="1" applyAlignment="1">
      <alignment horizontal="center"/>
    </xf>
    <xf numFmtId="0" fontId="8" fillId="32" borderId="0" xfId="0" applyFont="1" applyFill="1" applyAlignment="1">
      <alignment/>
    </xf>
    <xf numFmtId="164" fontId="7" fillId="32" borderId="0" xfId="0" applyNumberFormat="1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7" fillId="32" borderId="0" xfId="0" applyFont="1" applyFill="1" applyAlignment="1">
      <alignment/>
    </xf>
    <xf numFmtId="167" fontId="7" fillId="32" borderId="0" xfId="0" applyNumberFormat="1" applyFont="1" applyFill="1" applyAlignment="1">
      <alignment/>
    </xf>
    <xf numFmtId="164" fontId="7" fillId="32" borderId="0" xfId="0" applyNumberFormat="1" applyFont="1" applyFill="1" applyAlignment="1">
      <alignment horizontal="left"/>
    </xf>
    <xf numFmtId="0" fontId="11" fillId="32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 horizontal="right"/>
    </xf>
    <xf numFmtId="0" fontId="7" fillId="32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1" fillId="9" borderId="0" xfId="0" applyFont="1" applyFill="1" applyAlignment="1">
      <alignment horizontal="center"/>
    </xf>
    <xf numFmtId="0" fontId="10" fillId="0" borderId="0" xfId="0" applyFont="1" applyBorder="1" applyAlignment="1">
      <alignment/>
    </xf>
    <xf numFmtId="167" fontId="0" fillId="0" borderId="15" xfId="0" applyNumberFormat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5" fontId="3" fillId="4" borderId="16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168" fontId="9" fillId="0" borderId="16" xfId="0" applyNumberFormat="1" applyFont="1" applyFill="1" applyBorder="1" applyAlignment="1">
      <alignment horizontal="center"/>
    </xf>
    <xf numFmtId="167" fontId="0" fillId="0" borderId="16" xfId="0" applyNumberFormat="1" applyFill="1" applyBorder="1" applyAlignment="1">
      <alignment/>
    </xf>
    <xf numFmtId="164" fontId="0" fillId="0" borderId="16" xfId="0" applyNumberFormat="1" applyFont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37" borderId="16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168" fontId="9" fillId="38" borderId="16" xfId="0" applyNumberFormat="1" applyFont="1" applyFill="1" applyBorder="1" applyAlignment="1">
      <alignment horizontal="center"/>
    </xf>
    <xf numFmtId="167" fontId="0" fillId="38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39" borderId="16" xfId="0" applyFill="1" applyBorder="1" applyAlignment="1">
      <alignment horizontal="center"/>
    </xf>
    <xf numFmtId="167" fontId="0" fillId="38" borderId="16" xfId="0" applyNumberFormat="1" applyFill="1" applyBorder="1" applyAlignment="1">
      <alignment horizontal="center"/>
    </xf>
    <xf numFmtId="167" fontId="2" fillId="0" borderId="16" xfId="0" applyNumberFormat="1" applyFont="1" applyFill="1" applyBorder="1" applyAlignment="1">
      <alignment/>
    </xf>
    <xf numFmtId="167" fontId="0" fillId="0" borderId="16" xfId="0" applyNumberFormat="1" applyBorder="1" applyAlignment="1">
      <alignment/>
    </xf>
    <xf numFmtId="164" fontId="0" fillId="0" borderId="16" xfId="0" applyNumberFormat="1" applyFill="1" applyBorder="1" applyAlignment="1">
      <alignment horizontal="center"/>
    </xf>
    <xf numFmtId="167" fontId="0" fillId="0" borderId="16" xfId="0" applyNumberFormat="1" applyFill="1" applyBorder="1" applyAlignment="1">
      <alignment horizontal="center"/>
    </xf>
    <xf numFmtId="168" fontId="9" fillId="40" borderId="16" xfId="0" applyNumberFormat="1" applyFont="1" applyFill="1" applyBorder="1" applyAlignment="1">
      <alignment horizontal="center"/>
    </xf>
    <xf numFmtId="167" fontId="0" fillId="40" borderId="16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168" fontId="9" fillId="33" borderId="16" xfId="0" applyNumberFormat="1" applyFont="1" applyFill="1" applyBorder="1" applyAlignment="1">
      <alignment horizontal="center"/>
    </xf>
    <xf numFmtId="167" fontId="0" fillId="33" borderId="16" xfId="0" applyNumberFormat="1" applyFill="1" applyBorder="1" applyAlignment="1">
      <alignment/>
    </xf>
    <xf numFmtId="0" fontId="0" fillId="0" borderId="16" xfId="0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67" fontId="4" fillId="0" borderId="16" xfId="0" applyNumberFormat="1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2" fillId="0" borderId="16" xfId="0" applyFont="1" applyBorder="1" applyAlignment="1">
      <alignment/>
    </xf>
    <xf numFmtId="0" fontId="0" fillId="0" borderId="1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"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170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D3" sqref="D3"/>
    </sheetView>
  </sheetViews>
  <sheetFormatPr defaultColWidth="5.7109375" defaultRowHeight="12.75"/>
  <cols>
    <col min="1" max="1" width="1.421875" style="7" customWidth="1"/>
    <col min="2" max="2" width="9.28125" style="4" customWidth="1"/>
    <col min="3" max="3" width="4.8515625" style="4" customWidth="1"/>
    <col min="4" max="4" width="5.421875" style="3" customWidth="1"/>
    <col min="5" max="5" width="2.421875" style="18" customWidth="1"/>
    <col min="6" max="6" width="2.421875" style="0" hidden="1" customWidth="1"/>
    <col min="7" max="7" width="2.421875" style="5" hidden="1" customWidth="1"/>
    <col min="8" max="8" width="6.00390625" style="6" customWidth="1"/>
    <col min="9" max="9" width="12.7109375" style="33" customWidth="1"/>
    <col min="10" max="10" width="11.00390625" style="34" customWidth="1"/>
    <col min="11" max="11" width="14.28125" style="3" customWidth="1"/>
    <col min="12" max="12" width="11.00390625" style="3" customWidth="1"/>
    <col min="13" max="13" width="14.00390625" style="33" customWidth="1"/>
    <col min="14" max="14" width="11.00390625" style="34" customWidth="1"/>
    <col min="15" max="15" width="13.00390625" style="33" customWidth="1"/>
    <col min="16" max="16" width="11.00390625" style="34" customWidth="1"/>
    <col min="17" max="18" width="5.7109375" style="0" customWidth="1"/>
    <col min="19" max="20" width="8.00390625" style="0" customWidth="1"/>
    <col min="21" max="21" width="8.8515625" style="0" customWidth="1"/>
    <col min="22" max="22" width="10.28125" style="0" customWidth="1"/>
    <col min="23" max="23" width="9.421875" style="0" customWidth="1"/>
    <col min="24" max="24" width="9.00390625" style="0" customWidth="1"/>
    <col min="25" max="25" width="10.140625" style="0" customWidth="1"/>
    <col min="26" max="26" width="8.28125" style="0" customWidth="1"/>
    <col min="27" max="27" width="8.7109375" style="0" customWidth="1"/>
    <col min="28" max="28" width="8.28125" style="0" customWidth="1"/>
    <col min="29" max="29" width="10.421875" style="0" customWidth="1"/>
    <col min="30" max="30" width="9.00390625" style="0" customWidth="1"/>
    <col min="31" max="31" width="9.7109375" style="0" customWidth="1"/>
    <col min="32" max="32" width="8.28125" style="0" customWidth="1"/>
    <col min="33" max="33" width="8.140625" style="0" customWidth="1"/>
    <col min="34" max="34" width="8.00390625" style="0" customWidth="1"/>
  </cols>
  <sheetData>
    <row r="1" spans="1:16" s="14" customFormat="1" ht="12.75">
      <c r="A1" s="11"/>
      <c r="B1" s="16"/>
      <c r="C1" s="12"/>
      <c r="D1" s="13"/>
      <c r="E1" s="17"/>
      <c r="G1" s="15"/>
      <c r="H1" s="10"/>
      <c r="I1" s="31">
        <v>6</v>
      </c>
      <c r="J1" s="32">
        <v>7</v>
      </c>
      <c r="K1" s="10">
        <v>8</v>
      </c>
      <c r="L1" s="10">
        <v>9</v>
      </c>
      <c r="M1" s="31">
        <v>10</v>
      </c>
      <c r="N1" s="32">
        <v>11</v>
      </c>
      <c r="O1" s="31">
        <v>12</v>
      </c>
      <c r="P1" s="32">
        <v>13</v>
      </c>
    </row>
    <row r="2" ht="12.75" hidden="1"/>
    <row r="3" spans="2:12" ht="12.75">
      <c r="B3" s="20" t="s">
        <v>18</v>
      </c>
      <c r="D3" s="39" t="s">
        <v>17</v>
      </c>
      <c r="J3" s="35"/>
      <c r="K3" s="25"/>
      <c r="L3" s="25"/>
    </row>
    <row r="4" spans="1:16" ht="13.5" thickBot="1">
      <c r="A4" s="26"/>
      <c r="B4" s="40"/>
      <c r="C4" s="8"/>
      <c r="D4" s="2"/>
      <c r="E4" s="38"/>
      <c r="F4" s="38"/>
      <c r="G4" s="41"/>
      <c r="H4" s="42"/>
      <c r="I4" s="43"/>
      <c r="J4" s="44"/>
      <c r="K4" s="45"/>
      <c r="L4" s="46"/>
      <c r="M4" s="47"/>
      <c r="N4" s="48"/>
      <c r="O4" s="47"/>
      <c r="P4" s="48"/>
    </row>
    <row r="5" spans="1:16" s="3" customFormat="1" ht="13.5" thickBot="1">
      <c r="A5" s="27"/>
      <c r="B5" s="87" t="s">
        <v>0</v>
      </c>
      <c r="C5" s="87" t="s">
        <v>16</v>
      </c>
      <c r="D5" s="88" t="s">
        <v>1</v>
      </c>
      <c r="E5" s="89"/>
      <c r="F5" s="89"/>
      <c r="G5" s="90"/>
      <c r="H5" s="91" t="s">
        <v>39</v>
      </c>
      <c r="I5" s="88" t="s">
        <v>10</v>
      </c>
      <c r="J5" s="88" t="s">
        <v>9</v>
      </c>
      <c r="K5" s="88" t="s">
        <v>10</v>
      </c>
      <c r="L5" s="88" t="s">
        <v>9</v>
      </c>
      <c r="M5" s="88" t="s">
        <v>10</v>
      </c>
      <c r="N5" s="88" t="s">
        <v>9</v>
      </c>
      <c r="O5" s="88" t="s">
        <v>10</v>
      </c>
      <c r="P5" s="88" t="s">
        <v>9</v>
      </c>
    </row>
    <row r="6" spans="1:16" s="3" customFormat="1" ht="12.75">
      <c r="A6" s="37"/>
      <c r="B6" s="53">
        <v>44343</v>
      </c>
      <c r="C6" s="49" t="s">
        <v>11</v>
      </c>
      <c r="D6" s="54" t="s">
        <v>8</v>
      </c>
      <c r="E6" s="51"/>
      <c r="F6" s="51"/>
      <c r="G6" s="52"/>
      <c r="H6" s="55"/>
      <c r="I6" s="50"/>
      <c r="J6" s="50"/>
      <c r="K6" s="50"/>
      <c r="L6" s="50"/>
      <c r="M6" s="50"/>
      <c r="N6" s="50"/>
      <c r="O6" s="56" t="s">
        <v>27</v>
      </c>
      <c r="P6" s="56" t="s">
        <v>33</v>
      </c>
    </row>
    <row r="7" spans="1:16" ht="15.75" customHeight="1">
      <c r="A7" s="9"/>
      <c r="B7" s="53">
        <v>44344</v>
      </c>
      <c r="C7" s="57" t="s">
        <v>11</v>
      </c>
      <c r="D7" s="58" t="s">
        <v>2</v>
      </c>
      <c r="E7" s="59"/>
      <c r="F7" s="59"/>
      <c r="G7" s="60"/>
      <c r="H7" s="55"/>
      <c r="I7" s="56" t="s">
        <v>31</v>
      </c>
      <c r="J7" s="56" t="s">
        <v>25</v>
      </c>
      <c r="K7" s="56" t="s">
        <v>29</v>
      </c>
      <c r="L7" s="56" t="s">
        <v>23</v>
      </c>
      <c r="M7" s="56" t="s">
        <v>37</v>
      </c>
      <c r="N7" s="56" t="s">
        <v>35</v>
      </c>
      <c r="O7" s="56" t="s">
        <v>27</v>
      </c>
      <c r="P7" s="56" t="s">
        <v>33</v>
      </c>
    </row>
    <row r="8" spans="1:16" ht="15.75" customHeight="1">
      <c r="A8" s="9"/>
      <c r="B8" s="53">
        <v>44345</v>
      </c>
      <c r="C8" s="61" t="s">
        <v>11</v>
      </c>
      <c r="D8" s="62" t="s">
        <v>3</v>
      </c>
      <c r="E8" s="59"/>
      <c r="F8" s="59"/>
      <c r="G8" s="60"/>
      <c r="H8" s="55">
        <v>1</v>
      </c>
      <c r="I8" s="56" t="s">
        <v>31</v>
      </c>
      <c r="J8" s="56" t="s">
        <v>25</v>
      </c>
      <c r="K8" s="56" t="s">
        <v>29</v>
      </c>
      <c r="L8" s="56" t="s">
        <v>23</v>
      </c>
      <c r="M8" s="56" t="s">
        <v>37</v>
      </c>
      <c r="N8" s="56" t="s">
        <v>35</v>
      </c>
      <c r="O8" s="56" t="s">
        <v>27</v>
      </c>
      <c r="P8" s="56" t="s">
        <v>33</v>
      </c>
    </row>
    <row r="9" spans="1:16" ht="15.75" customHeight="1">
      <c r="A9" s="9"/>
      <c r="B9" s="53">
        <v>44346</v>
      </c>
      <c r="C9" s="61" t="s">
        <v>11</v>
      </c>
      <c r="D9" s="63" t="s">
        <v>4</v>
      </c>
      <c r="E9" s="59"/>
      <c r="F9" s="59"/>
      <c r="G9" s="60"/>
      <c r="H9" s="55"/>
      <c r="I9" s="56" t="s">
        <v>31</v>
      </c>
      <c r="J9" s="56" t="s">
        <v>25</v>
      </c>
      <c r="K9" s="56" t="s">
        <v>29</v>
      </c>
      <c r="L9" s="56" t="s">
        <v>23</v>
      </c>
      <c r="M9" s="56" t="s">
        <v>37</v>
      </c>
      <c r="N9" s="56" t="s">
        <v>35</v>
      </c>
      <c r="O9" s="56" t="s">
        <v>27</v>
      </c>
      <c r="P9" s="56" t="s">
        <v>33</v>
      </c>
    </row>
    <row r="10" spans="1:16" ht="15.75" customHeight="1">
      <c r="A10" s="9"/>
      <c r="B10" s="53">
        <v>44347</v>
      </c>
      <c r="C10" s="57" t="s">
        <v>11</v>
      </c>
      <c r="D10" s="64" t="s">
        <v>5</v>
      </c>
      <c r="E10" s="59"/>
      <c r="F10" s="59"/>
      <c r="G10" s="60"/>
      <c r="H10" s="55"/>
      <c r="I10" s="56" t="s">
        <v>31</v>
      </c>
      <c r="J10" s="56" t="s">
        <v>25</v>
      </c>
      <c r="K10" s="56" t="s">
        <v>29</v>
      </c>
      <c r="L10" s="56" t="s">
        <v>23</v>
      </c>
      <c r="M10" s="56" t="s">
        <v>37</v>
      </c>
      <c r="N10" s="56" t="s">
        <v>35</v>
      </c>
      <c r="O10" s="65"/>
      <c r="P10" s="65"/>
    </row>
    <row r="11" spans="1:16" ht="15.75" customHeight="1">
      <c r="A11" s="9"/>
      <c r="B11" s="53">
        <v>44348</v>
      </c>
      <c r="C11" s="57" t="s">
        <v>12</v>
      </c>
      <c r="D11" s="65" t="s">
        <v>6</v>
      </c>
      <c r="E11" s="59"/>
      <c r="F11" s="59"/>
      <c r="G11" s="60"/>
      <c r="H11" s="55"/>
      <c r="I11" s="56" t="s">
        <v>25</v>
      </c>
      <c r="J11" s="56" t="s">
        <v>35</v>
      </c>
      <c r="K11" s="66" t="s">
        <v>23</v>
      </c>
      <c r="L11" s="56" t="s">
        <v>33</v>
      </c>
      <c r="M11" s="56" t="s">
        <v>37</v>
      </c>
      <c r="N11" s="56" t="s">
        <v>31</v>
      </c>
      <c r="O11" s="56" t="s">
        <v>27</v>
      </c>
      <c r="P11" s="56" t="s">
        <v>29</v>
      </c>
    </row>
    <row r="12" spans="1:16" ht="15.75" customHeight="1">
      <c r="A12" s="9"/>
      <c r="B12" s="53">
        <v>44349</v>
      </c>
      <c r="C12" s="57" t="s">
        <v>12</v>
      </c>
      <c r="D12" s="65" t="s">
        <v>7</v>
      </c>
      <c r="E12" s="59"/>
      <c r="F12" s="59"/>
      <c r="G12" s="60"/>
      <c r="H12" s="55">
        <v>2</v>
      </c>
      <c r="I12" s="56" t="s">
        <v>25</v>
      </c>
      <c r="J12" s="56" t="s">
        <v>35</v>
      </c>
      <c r="K12" s="66" t="s">
        <v>23</v>
      </c>
      <c r="L12" s="56" t="s">
        <v>33</v>
      </c>
      <c r="M12" s="56" t="s">
        <v>37</v>
      </c>
      <c r="N12" s="56" t="s">
        <v>31</v>
      </c>
      <c r="O12" s="56" t="s">
        <v>27</v>
      </c>
      <c r="P12" s="56" t="s">
        <v>29</v>
      </c>
    </row>
    <row r="13" spans="1:16" ht="15.75" customHeight="1">
      <c r="A13" s="9"/>
      <c r="B13" s="53">
        <v>44350</v>
      </c>
      <c r="C13" s="57" t="s">
        <v>12</v>
      </c>
      <c r="D13" s="65" t="s">
        <v>8</v>
      </c>
      <c r="E13" s="59"/>
      <c r="F13" s="59"/>
      <c r="G13" s="60"/>
      <c r="H13" s="55"/>
      <c r="I13" s="56" t="s">
        <v>25</v>
      </c>
      <c r="J13" s="56" t="s">
        <v>35</v>
      </c>
      <c r="K13" s="66" t="s">
        <v>23</v>
      </c>
      <c r="L13" s="56" t="s">
        <v>33</v>
      </c>
      <c r="M13" s="56" t="s">
        <v>37</v>
      </c>
      <c r="N13" s="56" t="s">
        <v>31</v>
      </c>
      <c r="O13" s="56" t="s">
        <v>27</v>
      </c>
      <c r="P13" s="56" t="s">
        <v>29</v>
      </c>
    </row>
    <row r="14" spans="1:16" ht="15.75" customHeight="1">
      <c r="A14" s="9"/>
      <c r="B14" s="53">
        <v>44351</v>
      </c>
      <c r="C14" s="57" t="s">
        <v>12</v>
      </c>
      <c r="D14" s="65" t="s">
        <v>2</v>
      </c>
      <c r="E14" s="59"/>
      <c r="F14" s="59"/>
      <c r="G14" s="60"/>
      <c r="H14" s="55"/>
      <c r="I14" s="56" t="s">
        <v>25</v>
      </c>
      <c r="J14" s="56" t="s">
        <v>37</v>
      </c>
      <c r="K14" s="56" t="s">
        <v>23</v>
      </c>
      <c r="L14" s="56" t="s">
        <v>27</v>
      </c>
      <c r="M14" s="56" t="s">
        <v>35</v>
      </c>
      <c r="N14" s="56" t="s">
        <v>31</v>
      </c>
      <c r="O14" s="56" t="s">
        <v>33</v>
      </c>
      <c r="P14" s="56" t="s">
        <v>29</v>
      </c>
    </row>
    <row r="15" spans="1:16" ht="15.75" customHeight="1">
      <c r="A15" s="9"/>
      <c r="B15" s="53">
        <v>44352</v>
      </c>
      <c r="C15" s="57" t="s">
        <v>12</v>
      </c>
      <c r="D15" s="67" t="s">
        <v>3</v>
      </c>
      <c r="E15" s="59"/>
      <c r="F15" s="59"/>
      <c r="G15" s="60"/>
      <c r="H15" s="55">
        <v>3</v>
      </c>
      <c r="I15" s="56" t="s">
        <v>25</v>
      </c>
      <c r="J15" s="56" t="s">
        <v>37</v>
      </c>
      <c r="K15" s="56" t="s">
        <v>23</v>
      </c>
      <c r="L15" s="56" t="s">
        <v>27</v>
      </c>
      <c r="M15" s="56" t="s">
        <v>35</v>
      </c>
      <c r="N15" s="56" t="s">
        <v>31</v>
      </c>
      <c r="O15" s="56" t="s">
        <v>33</v>
      </c>
      <c r="P15" s="56" t="s">
        <v>29</v>
      </c>
    </row>
    <row r="16" spans="1:16" ht="15.75" customHeight="1">
      <c r="A16" s="9"/>
      <c r="B16" s="53">
        <v>44353</v>
      </c>
      <c r="C16" s="57" t="s">
        <v>12</v>
      </c>
      <c r="D16" s="65" t="s">
        <v>4</v>
      </c>
      <c r="E16" s="59"/>
      <c r="F16" s="59"/>
      <c r="G16" s="60"/>
      <c r="H16" s="55"/>
      <c r="I16" s="56" t="s">
        <v>25</v>
      </c>
      <c r="J16" s="56" t="s">
        <v>37</v>
      </c>
      <c r="K16" s="56" t="s">
        <v>23</v>
      </c>
      <c r="L16" s="56" t="s">
        <v>27</v>
      </c>
      <c r="M16" s="56" t="s">
        <v>35</v>
      </c>
      <c r="N16" s="56" t="s">
        <v>31</v>
      </c>
      <c r="O16" s="56" t="s">
        <v>33</v>
      </c>
      <c r="P16" s="56" t="s">
        <v>29</v>
      </c>
    </row>
    <row r="17" spans="1:16" ht="15.75" customHeight="1">
      <c r="A17" s="9"/>
      <c r="B17" s="53">
        <v>44354</v>
      </c>
      <c r="C17" s="57" t="s">
        <v>12</v>
      </c>
      <c r="D17" s="65" t="s">
        <v>5</v>
      </c>
      <c r="E17" s="59"/>
      <c r="F17" s="59"/>
      <c r="G17" s="60"/>
      <c r="H17" s="55"/>
      <c r="I17" s="56"/>
      <c r="J17" s="56"/>
      <c r="K17" s="56"/>
      <c r="L17" s="56"/>
      <c r="M17" s="56"/>
      <c r="N17" s="56"/>
      <c r="O17" s="56"/>
      <c r="P17" s="56"/>
    </row>
    <row r="18" spans="1:16" ht="15.75" customHeight="1">
      <c r="A18" s="9"/>
      <c r="B18" s="53">
        <v>44355</v>
      </c>
      <c r="C18" s="57" t="s">
        <v>12</v>
      </c>
      <c r="D18" s="65" t="s">
        <v>6</v>
      </c>
      <c r="E18" s="59"/>
      <c r="F18" s="59"/>
      <c r="G18" s="60"/>
      <c r="H18" s="55"/>
      <c r="I18" s="56" t="s">
        <v>29</v>
      </c>
      <c r="J18" s="56" t="s">
        <v>25</v>
      </c>
      <c r="K18" s="56" t="s">
        <v>23</v>
      </c>
      <c r="L18" s="56" t="s">
        <v>37</v>
      </c>
      <c r="M18" s="56" t="s">
        <v>31</v>
      </c>
      <c r="N18" s="56" t="s">
        <v>35</v>
      </c>
      <c r="O18" s="56" t="s">
        <v>33</v>
      </c>
      <c r="P18" s="56" t="s">
        <v>27</v>
      </c>
    </row>
    <row r="19" spans="1:16" ht="15.75" customHeight="1">
      <c r="A19" s="9"/>
      <c r="B19" s="53">
        <v>44356</v>
      </c>
      <c r="C19" s="57" t="s">
        <v>12</v>
      </c>
      <c r="D19" s="65" t="s">
        <v>7</v>
      </c>
      <c r="E19" s="59"/>
      <c r="F19" s="59"/>
      <c r="G19" s="60"/>
      <c r="H19" s="55">
        <v>4</v>
      </c>
      <c r="I19" s="56" t="s">
        <v>29</v>
      </c>
      <c r="J19" s="56" t="s">
        <v>25</v>
      </c>
      <c r="K19" s="56" t="s">
        <v>23</v>
      </c>
      <c r="L19" s="56" t="s">
        <v>37</v>
      </c>
      <c r="M19" s="56" t="s">
        <v>31</v>
      </c>
      <c r="N19" s="56" t="s">
        <v>35</v>
      </c>
      <c r="O19" s="56" t="s">
        <v>33</v>
      </c>
      <c r="P19" s="56" t="s">
        <v>27</v>
      </c>
    </row>
    <row r="20" spans="1:16" ht="15.75" customHeight="1">
      <c r="A20" s="9"/>
      <c r="B20" s="53">
        <v>44357</v>
      </c>
      <c r="C20" s="57" t="s">
        <v>12</v>
      </c>
      <c r="D20" s="65" t="s">
        <v>8</v>
      </c>
      <c r="E20" s="59"/>
      <c r="F20" s="59"/>
      <c r="G20" s="60"/>
      <c r="H20" s="55"/>
      <c r="I20" s="56" t="s">
        <v>29</v>
      </c>
      <c r="J20" s="56" t="s">
        <v>25</v>
      </c>
      <c r="K20" s="56" t="s">
        <v>23</v>
      </c>
      <c r="L20" s="56" t="s">
        <v>37</v>
      </c>
      <c r="M20" s="56" t="s">
        <v>31</v>
      </c>
      <c r="N20" s="56" t="s">
        <v>35</v>
      </c>
      <c r="O20" s="56" t="s">
        <v>33</v>
      </c>
      <c r="P20" s="56" t="s">
        <v>27</v>
      </c>
    </row>
    <row r="21" spans="1:16" ht="15.75" customHeight="1">
      <c r="A21" s="9"/>
      <c r="B21" s="53">
        <v>44358</v>
      </c>
      <c r="C21" s="57" t="s">
        <v>12</v>
      </c>
      <c r="D21" s="65" t="s">
        <v>2</v>
      </c>
      <c r="E21" s="59"/>
      <c r="F21" s="59"/>
      <c r="G21" s="60"/>
      <c r="H21" s="55"/>
      <c r="I21" s="56" t="s">
        <v>25</v>
      </c>
      <c r="J21" s="56" t="s">
        <v>23</v>
      </c>
      <c r="K21" s="56" t="s">
        <v>27</v>
      </c>
      <c r="L21" s="56" t="s">
        <v>37</v>
      </c>
      <c r="M21" s="56" t="s">
        <v>33</v>
      </c>
      <c r="N21" s="56" t="s">
        <v>31</v>
      </c>
      <c r="O21" s="56" t="s">
        <v>29</v>
      </c>
      <c r="P21" s="56" t="s">
        <v>35</v>
      </c>
    </row>
    <row r="22" spans="1:16" ht="15.75" customHeight="1">
      <c r="A22" s="9"/>
      <c r="B22" s="53">
        <v>44359</v>
      </c>
      <c r="C22" s="57" t="s">
        <v>12</v>
      </c>
      <c r="D22" s="68" t="s">
        <v>3</v>
      </c>
      <c r="E22" s="59"/>
      <c r="F22" s="59"/>
      <c r="G22" s="60"/>
      <c r="H22" s="55">
        <v>5</v>
      </c>
      <c r="I22" s="56" t="s">
        <v>25</v>
      </c>
      <c r="J22" s="56" t="s">
        <v>23</v>
      </c>
      <c r="K22" s="56" t="s">
        <v>27</v>
      </c>
      <c r="L22" s="56" t="s">
        <v>37</v>
      </c>
      <c r="M22" s="56" t="s">
        <v>33</v>
      </c>
      <c r="N22" s="56" t="s">
        <v>31</v>
      </c>
      <c r="O22" s="56" t="s">
        <v>29</v>
      </c>
      <c r="P22" s="56" t="s">
        <v>35</v>
      </c>
    </row>
    <row r="23" spans="1:16" ht="15.75" customHeight="1">
      <c r="A23" s="9"/>
      <c r="B23" s="53">
        <v>44360</v>
      </c>
      <c r="C23" s="57" t="s">
        <v>12</v>
      </c>
      <c r="D23" s="65" t="s">
        <v>4</v>
      </c>
      <c r="E23" s="59"/>
      <c r="F23" s="59"/>
      <c r="G23" s="60"/>
      <c r="H23" s="55"/>
      <c r="I23" s="56" t="s">
        <v>25</v>
      </c>
      <c r="J23" s="56" t="s">
        <v>23</v>
      </c>
      <c r="K23" s="56" t="s">
        <v>27</v>
      </c>
      <c r="L23" s="56" t="s">
        <v>37</v>
      </c>
      <c r="M23" s="56" t="s">
        <v>33</v>
      </c>
      <c r="N23" s="56" t="s">
        <v>31</v>
      </c>
      <c r="O23" s="56" t="s">
        <v>29</v>
      </c>
      <c r="P23" s="56" t="s">
        <v>35</v>
      </c>
    </row>
    <row r="24" spans="1:16" ht="15.75" customHeight="1">
      <c r="A24" s="9"/>
      <c r="B24" s="53">
        <v>44361</v>
      </c>
      <c r="C24" s="57" t="s">
        <v>12</v>
      </c>
      <c r="D24" s="65" t="s">
        <v>5</v>
      </c>
      <c r="E24" s="59"/>
      <c r="F24" s="69"/>
      <c r="G24" s="70"/>
      <c r="H24" s="55"/>
      <c r="I24" s="56"/>
      <c r="J24" s="56"/>
      <c r="K24" s="56"/>
      <c r="L24" s="56"/>
      <c r="M24" s="56"/>
      <c r="N24" s="56"/>
      <c r="O24" s="56"/>
      <c r="P24" s="56"/>
    </row>
    <row r="25" spans="1:17" ht="15.75" customHeight="1">
      <c r="A25" s="9"/>
      <c r="B25" s="53">
        <v>44362</v>
      </c>
      <c r="C25" s="57" t="s">
        <v>12</v>
      </c>
      <c r="D25" s="65" t="s">
        <v>6</v>
      </c>
      <c r="E25" s="59"/>
      <c r="F25" s="59"/>
      <c r="G25" s="60"/>
      <c r="H25" s="55"/>
      <c r="I25" s="71" t="s">
        <v>27</v>
      </c>
      <c r="J25" s="71" t="s">
        <v>23</v>
      </c>
      <c r="K25" s="72" t="s">
        <v>31</v>
      </c>
      <c r="L25" s="71" t="s">
        <v>29</v>
      </c>
      <c r="M25" s="73" t="s">
        <v>35</v>
      </c>
      <c r="N25" s="56" t="s">
        <v>25</v>
      </c>
      <c r="O25" s="56" t="s">
        <v>37</v>
      </c>
      <c r="P25" s="56" t="s">
        <v>33</v>
      </c>
      <c r="Q25" s="28"/>
    </row>
    <row r="26" spans="1:16" ht="15.75" customHeight="1">
      <c r="A26" s="9"/>
      <c r="B26" s="53">
        <v>44363</v>
      </c>
      <c r="C26" s="57" t="s">
        <v>12</v>
      </c>
      <c r="D26" s="65" t="s">
        <v>7</v>
      </c>
      <c r="E26" s="59"/>
      <c r="F26" s="59"/>
      <c r="G26" s="60"/>
      <c r="H26" s="55">
        <v>6</v>
      </c>
      <c r="I26" s="71" t="s">
        <v>27</v>
      </c>
      <c r="J26" s="71" t="s">
        <v>23</v>
      </c>
      <c r="K26" s="72" t="s">
        <v>31</v>
      </c>
      <c r="L26" s="71" t="s">
        <v>29</v>
      </c>
      <c r="M26" s="73" t="s">
        <v>35</v>
      </c>
      <c r="N26" s="56" t="s">
        <v>25</v>
      </c>
      <c r="O26" s="56" t="s">
        <v>37</v>
      </c>
      <c r="P26" s="56" t="s">
        <v>33</v>
      </c>
    </row>
    <row r="27" spans="1:16" ht="15.75" customHeight="1">
      <c r="A27" s="9"/>
      <c r="B27" s="53">
        <v>44364</v>
      </c>
      <c r="C27" s="57" t="s">
        <v>12</v>
      </c>
      <c r="D27" s="65" t="s">
        <v>8</v>
      </c>
      <c r="E27" s="59"/>
      <c r="F27" s="59"/>
      <c r="G27" s="60"/>
      <c r="H27" s="55"/>
      <c r="I27" s="71" t="s">
        <v>27</v>
      </c>
      <c r="J27" s="71" t="s">
        <v>23</v>
      </c>
      <c r="K27" s="72" t="s">
        <v>31</v>
      </c>
      <c r="L27" s="71" t="s">
        <v>29</v>
      </c>
      <c r="M27" s="73" t="s">
        <v>35</v>
      </c>
      <c r="N27" s="56" t="s">
        <v>25</v>
      </c>
      <c r="O27" s="56" t="s">
        <v>37</v>
      </c>
      <c r="P27" s="56" t="s">
        <v>33</v>
      </c>
    </row>
    <row r="28" spans="1:16" ht="15.75" customHeight="1">
      <c r="A28" s="9"/>
      <c r="B28" s="53">
        <v>44365</v>
      </c>
      <c r="C28" s="57" t="s">
        <v>12</v>
      </c>
      <c r="D28" s="65" t="s">
        <v>2</v>
      </c>
      <c r="E28" s="59"/>
      <c r="F28" s="59"/>
      <c r="G28" s="60"/>
      <c r="H28" s="55"/>
      <c r="I28" s="56" t="s">
        <v>27</v>
      </c>
      <c r="J28" s="56" t="s">
        <v>25</v>
      </c>
      <c r="K28" s="56" t="s">
        <v>31</v>
      </c>
      <c r="L28" s="56" t="s">
        <v>23</v>
      </c>
      <c r="M28" s="56" t="s">
        <v>37</v>
      </c>
      <c r="N28" s="56" t="s">
        <v>29</v>
      </c>
      <c r="O28" s="56" t="s">
        <v>33</v>
      </c>
      <c r="P28" s="56" t="s">
        <v>35</v>
      </c>
    </row>
    <row r="29" spans="1:16" ht="15.75" customHeight="1">
      <c r="A29" s="9"/>
      <c r="B29" s="53">
        <v>44366</v>
      </c>
      <c r="C29" s="57" t="s">
        <v>12</v>
      </c>
      <c r="D29" s="65" t="s">
        <v>3</v>
      </c>
      <c r="E29" s="59"/>
      <c r="F29" s="59"/>
      <c r="G29" s="60"/>
      <c r="H29" s="55">
        <v>7</v>
      </c>
      <c r="I29" s="56" t="s">
        <v>27</v>
      </c>
      <c r="J29" s="56" t="s">
        <v>25</v>
      </c>
      <c r="K29" s="56" t="s">
        <v>31</v>
      </c>
      <c r="L29" s="56" t="s">
        <v>23</v>
      </c>
      <c r="M29" s="56" t="s">
        <v>37</v>
      </c>
      <c r="N29" s="56" t="s">
        <v>29</v>
      </c>
      <c r="O29" s="56" t="s">
        <v>33</v>
      </c>
      <c r="P29" s="56" t="s">
        <v>35</v>
      </c>
    </row>
    <row r="30" spans="1:16" ht="15.75" customHeight="1">
      <c r="A30" s="9"/>
      <c r="B30" s="53">
        <v>44367</v>
      </c>
      <c r="C30" s="57" t="s">
        <v>12</v>
      </c>
      <c r="D30" s="65" t="s">
        <v>4</v>
      </c>
      <c r="E30" s="59"/>
      <c r="F30" s="59"/>
      <c r="G30" s="60"/>
      <c r="H30" s="55"/>
      <c r="I30" s="56" t="s">
        <v>27</v>
      </c>
      <c r="J30" s="56" t="s">
        <v>25</v>
      </c>
      <c r="K30" s="56" t="s">
        <v>31</v>
      </c>
      <c r="L30" s="56" t="s">
        <v>23</v>
      </c>
      <c r="M30" s="56" t="s">
        <v>37</v>
      </c>
      <c r="N30" s="56" t="s">
        <v>29</v>
      </c>
      <c r="O30" s="56" t="s">
        <v>33</v>
      </c>
      <c r="P30" s="56" t="s">
        <v>35</v>
      </c>
    </row>
    <row r="31" spans="1:16" ht="15.75" customHeight="1">
      <c r="A31" s="9"/>
      <c r="B31" s="53">
        <v>44368</v>
      </c>
      <c r="C31" s="57" t="s">
        <v>12</v>
      </c>
      <c r="D31" s="65" t="s">
        <v>5</v>
      </c>
      <c r="E31" s="59"/>
      <c r="F31" s="59"/>
      <c r="G31" s="60"/>
      <c r="H31" s="55"/>
      <c r="I31" s="56"/>
      <c r="J31" s="56"/>
      <c r="K31" s="56"/>
      <c r="L31" s="56"/>
      <c r="M31" s="56"/>
      <c r="N31" s="56"/>
      <c r="O31" s="56"/>
      <c r="P31" s="56"/>
    </row>
    <row r="32" spans="1:16" ht="15.75" customHeight="1">
      <c r="A32" s="9"/>
      <c r="B32" s="53">
        <v>44369</v>
      </c>
      <c r="C32" s="61" t="s">
        <v>12</v>
      </c>
      <c r="D32" s="65" t="s">
        <v>6</v>
      </c>
      <c r="E32" s="59"/>
      <c r="F32" s="59"/>
      <c r="G32" s="60"/>
      <c r="H32" s="55"/>
      <c r="I32" s="56" t="s">
        <v>33</v>
      </c>
      <c r="J32" s="56" t="s">
        <v>25</v>
      </c>
      <c r="K32" s="56" t="s">
        <v>27</v>
      </c>
      <c r="L32" s="56" t="s">
        <v>31</v>
      </c>
      <c r="M32" s="56" t="s">
        <v>37</v>
      </c>
      <c r="N32" s="56" t="s">
        <v>23</v>
      </c>
      <c r="O32" s="56" t="s">
        <v>29</v>
      </c>
      <c r="P32" s="56" t="s">
        <v>35</v>
      </c>
    </row>
    <row r="33" spans="1:16" ht="15.75" customHeight="1">
      <c r="A33" s="9"/>
      <c r="B33" s="53">
        <v>44370</v>
      </c>
      <c r="C33" s="57" t="s">
        <v>12</v>
      </c>
      <c r="D33" s="65" t="s">
        <v>7</v>
      </c>
      <c r="E33" s="59"/>
      <c r="F33" s="59"/>
      <c r="G33" s="60"/>
      <c r="H33" s="55">
        <v>8</v>
      </c>
      <c r="I33" s="56" t="s">
        <v>33</v>
      </c>
      <c r="J33" s="56" t="s">
        <v>25</v>
      </c>
      <c r="K33" s="56" t="s">
        <v>27</v>
      </c>
      <c r="L33" s="56" t="s">
        <v>31</v>
      </c>
      <c r="M33" s="56" t="s">
        <v>37</v>
      </c>
      <c r="N33" s="56" t="s">
        <v>23</v>
      </c>
      <c r="O33" s="93" t="s">
        <v>40</v>
      </c>
      <c r="P33" s="56" t="s">
        <v>35</v>
      </c>
    </row>
    <row r="34" spans="1:19" ht="15.75" customHeight="1">
      <c r="A34" s="9"/>
      <c r="B34" s="53">
        <v>44371</v>
      </c>
      <c r="C34" s="57" t="s">
        <v>12</v>
      </c>
      <c r="D34" s="65" t="s">
        <v>8</v>
      </c>
      <c r="E34" s="59"/>
      <c r="F34" s="59"/>
      <c r="G34" s="60"/>
      <c r="H34" s="55"/>
      <c r="I34" s="56" t="s">
        <v>33</v>
      </c>
      <c r="J34" s="56" t="s">
        <v>25</v>
      </c>
      <c r="K34" s="56" t="s">
        <v>27</v>
      </c>
      <c r="L34" s="56" t="s">
        <v>31</v>
      </c>
      <c r="M34" s="56" t="s">
        <v>37</v>
      </c>
      <c r="N34" s="56" t="s">
        <v>23</v>
      </c>
      <c r="O34" s="56"/>
      <c r="P34" s="56"/>
      <c r="S34" s="1"/>
    </row>
    <row r="35" spans="1:16" s="1" customFormat="1" ht="15.75" customHeight="1">
      <c r="A35" s="9"/>
      <c r="B35" s="53">
        <v>44372</v>
      </c>
      <c r="C35" s="57" t="s">
        <v>12</v>
      </c>
      <c r="D35" s="65" t="s">
        <v>2</v>
      </c>
      <c r="E35" s="59"/>
      <c r="F35" s="59"/>
      <c r="G35" s="60"/>
      <c r="H35" s="55"/>
      <c r="I35" s="56" t="s">
        <v>35</v>
      </c>
      <c r="J35" s="56" t="s">
        <v>27</v>
      </c>
      <c r="K35" s="56" t="s">
        <v>23</v>
      </c>
      <c r="L35" s="56" t="s">
        <v>37</v>
      </c>
      <c r="M35" s="56" t="s">
        <v>25</v>
      </c>
      <c r="N35" s="56" t="s">
        <v>33</v>
      </c>
      <c r="O35" s="56" t="s">
        <v>29</v>
      </c>
      <c r="P35" s="56" t="s">
        <v>31</v>
      </c>
    </row>
    <row r="36" spans="1:19" s="1" customFormat="1" ht="15.75" customHeight="1">
      <c r="A36" s="9"/>
      <c r="B36" s="53">
        <v>44373</v>
      </c>
      <c r="C36" s="57" t="s">
        <v>12</v>
      </c>
      <c r="D36" s="74" t="s">
        <v>3</v>
      </c>
      <c r="E36" s="59"/>
      <c r="F36" s="59"/>
      <c r="G36" s="60"/>
      <c r="H36" s="55">
        <v>9</v>
      </c>
      <c r="I36" s="56" t="s">
        <v>35</v>
      </c>
      <c r="J36" s="56" t="s">
        <v>27</v>
      </c>
      <c r="K36" s="56" t="s">
        <v>23</v>
      </c>
      <c r="L36" s="56" t="s">
        <v>37</v>
      </c>
      <c r="M36" s="56" t="s">
        <v>25</v>
      </c>
      <c r="N36" s="56" t="s">
        <v>33</v>
      </c>
      <c r="O36" s="56" t="s">
        <v>29</v>
      </c>
      <c r="P36" s="56" t="s">
        <v>31</v>
      </c>
      <c r="S36"/>
    </row>
    <row r="37" spans="1:19" ht="15.75" customHeight="1">
      <c r="A37" s="9"/>
      <c r="B37" s="53">
        <v>44374</v>
      </c>
      <c r="C37" s="61" t="s">
        <v>12</v>
      </c>
      <c r="D37" s="65" t="s">
        <v>4</v>
      </c>
      <c r="E37" s="59"/>
      <c r="F37" s="69"/>
      <c r="G37" s="75"/>
      <c r="H37" s="55"/>
      <c r="I37" s="56" t="s">
        <v>35</v>
      </c>
      <c r="J37" s="56" t="s">
        <v>27</v>
      </c>
      <c r="K37" s="56" t="s">
        <v>23</v>
      </c>
      <c r="L37" s="56" t="s">
        <v>37</v>
      </c>
      <c r="M37" s="56" t="s">
        <v>25</v>
      </c>
      <c r="N37" s="56" t="s">
        <v>33</v>
      </c>
      <c r="O37" s="56" t="s">
        <v>29</v>
      </c>
      <c r="P37" s="56" t="s">
        <v>31</v>
      </c>
      <c r="S37" s="1"/>
    </row>
    <row r="38" spans="1:19" s="1" customFormat="1" ht="15.75" customHeight="1">
      <c r="A38" s="9"/>
      <c r="B38" s="53">
        <v>44375</v>
      </c>
      <c r="C38" s="57" t="s">
        <v>12</v>
      </c>
      <c r="D38" s="65" t="s">
        <v>5</v>
      </c>
      <c r="E38" s="59"/>
      <c r="F38" s="59"/>
      <c r="G38" s="76"/>
      <c r="H38" s="55"/>
      <c r="I38" s="56"/>
      <c r="J38" s="56"/>
      <c r="K38" s="56"/>
      <c r="L38" s="56"/>
      <c r="M38" s="56"/>
      <c r="N38" s="56"/>
      <c r="O38" s="56"/>
      <c r="P38" s="56"/>
      <c r="S38"/>
    </row>
    <row r="39" spans="1:16" ht="15.75" customHeight="1">
      <c r="A39" s="9"/>
      <c r="B39" s="53">
        <v>44376</v>
      </c>
      <c r="C39" s="57" t="s">
        <v>12</v>
      </c>
      <c r="D39" s="65" t="s">
        <v>6</v>
      </c>
      <c r="E39" s="59"/>
      <c r="F39" s="59"/>
      <c r="G39" s="77"/>
      <c r="H39" s="55"/>
      <c r="I39" s="56" t="s">
        <v>25</v>
      </c>
      <c r="J39" s="56" t="s">
        <v>27</v>
      </c>
      <c r="K39" s="56" t="s">
        <v>35</v>
      </c>
      <c r="L39" s="56" t="s">
        <v>31</v>
      </c>
      <c r="M39" s="56" t="s">
        <v>23</v>
      </c>
      <c r="N39" s="56" t="s">
        <v>29</v>
      </c>
      <c r="O39" s="71" t="s">
        <v>37</v>
      </c>
      <c r="P39" s="71" t="s">
        <v>33</v>
      </c>
    </row>
    <row r="40" spans="1:16" ht="15.75" customHeight="1">
      <c r="A40" s="9"/>
      <c r="B40" s="53">
        <v>44377</v>
      </c>
      <c r="C40" s="57" t="s">
        <v>12</v>
      </c>
      <c r="D40" s="65" t="s">
        <v>7</v>
      </c>
      <c r="E40" s="59"/>
      <c r="F40" s="59"/>
      <c r="G40" s="77"/>
      <c r="H40" s="55">
        <v>10</v>
      </c>
      <c r="I40" s="56" t="s">
        <v>25</v>
      </c>
      <c r="J40" s="56" t="s">
        <v>27</v>
      </c>
      <c r="K40" s="56" t="s">
        <v>35</v>
      </c>
      <c r="L40" s="56" t="s">
        <v>31</v>
      </c>
      <c r="M40" s="56" t="s">
        <v>23</v>
      </c>
      <c r="N40" s="56" t="s">
        <v>29</v>
      </c>
      <c r="O40" s="71" t="s">
        <v>37</v>
      </c>
      <c r="P40" s="71" t="s">
        <v>33</v>
      </c>
    </row>
    <row r="41" spans="1:17" ht="15.75" customHeight="1">
      <c r="A41" s="9"/>
      <c r="B41" s="53">
        <v>44378</v>
      </c>
      <c r="C41" s="78" t="s">
        <v>13</v>
      </c>
      <c r="D41" s="65" t="s">
        <v>8</v>
      </c>
      <c r="E41" s="59"/>
      <c r="F41" s="59"/>
      <c r="G41" s="77"/>
      <c r="H41" s="55"/>
      <c r="I41" s="56" t="s">
        <v>25</v>
      </c>
      <c r="J41" s="56" t="s">
        <v>27</v>
      </c>
      <c r="K41" s="56" t="s">
        <v>35</v>
      </c>
      <c r="L41" s="56" t="s">
        <v>31</v>
      </c>
      <c r="M41" s="56" t="s">
        <v>23</v>
      </c>
      <c r="N41" s="56" t="s">
        <v>29</v>
      </c>
      <c r="O41" s="71" t="s">
        <v>37</v>
      </c>
      <c r="P41" s="71" t="s">
        <v>33</v>
      </c>
      <c r="Q41" s="29"/>
    </row>
    <row r="42" spans="1:16" ht="15.75" customHeight="1">
      <c r="A42" s="9"/>
      <c r="B42" s="53">
        <v>44379</v>
      </c>
      <c r="C42" s="57" t="s">
        <v>13</v>
      </c>
      <c r="D42" s="65" t="s">
        <v>2</v>
      </c>
      <c r="E42" s="59"/>
      <c r="F42" s="59"/>
      <c r="G42" s="77"/>
      <c r="H42" s="55"/>
      <c r="I42" s="71" t="s">
        <v>37</v>
      </c>
      <c r="J42" s="71" t="s">
        <v>25</v>
      </c>
      <c r="K42" s="56" t="s">
        <v>27</v>
      </c>
      <c r="L42" s="56" t="s">
        <v>23</v>
      </c>
      <c r="M42" s="56" t="s">
        <v>31</v>
      </c>
      <c r="N42" s="56" t="s">
        <v>35</v>
      </c>
      <c r="O42" s="56" t="s">
        <v>29</v>
      </c>
      <c r="P42" s="56" t="s">
        <v>33</v>
      </c>
    </row>
    <row r="43" spans="1:16" ht="15.75" customHeight="1">
      <c r="A43" s="9"/>
      <c r="B43" s="53">
        <v>44380</v>
      </c>
      <c r="C43" s="57" t="s">
        <v>13</v>
      </c>
      <c r="D43" s="65" t="s">
        <v>3</v>
      </c>
      <c r="E43" s="59"/>
      <c r="F43" s="59"/>
      <c r="G43" s="60"/>
      <c r="H43" s="55">
        <v>11</v>
      </c>
      <c r="I43" s="71" t="s">
        <v>37</v>
      </c>
      <c r="J43" s="71" t="s">
        <v>25</v>
      </c>
      <c r="K43" s="56" t="s">
        <v>27</v>
      </c>
      <c r="L43" s="56" t="s">
        <v>23</v>
      </c>
      <c r="M43" s="56" t="s">
        <v>31</v>
      </c>
      <c r="N43" s="56" t="s">
        <v>35</v>
      </c>
      <c r="O43" s="56" t="s">
        <v>29</v>
      </c>
      <c r="P43" s="56" t="s">
        <v>33</v>
      </c>
    </row>
    <row r="44" spans="1:16" ht="15.75" customHeight="1">
      <c r="A44" s="9"/>
      <c r="B44" s="53">
        <v>44381</v>
      </c>
      <c r="C44" s="57" t="s">
        <v>13</v>
      </c>
      <c r="D44" s="65" t="s">
        <v>4</v>
      </c>
      <c r="E44" s="59"/>
      <c r="F44" s="59"/>
      <c r="G44" s="79"/>
      <c r="H44" s="55"/>
      <c r="I44" s="71" t="s">
        <v>37</v>
      </c>
      <c r="J44" s="71" t="s">
        <v>25</v>
      </c>
      <c r="K44" s="56" t="s">
        <v>27</v>
      </c>
      <c r="L44" s="56" t="s">
        <v>23</v>
      </c>
      <c r="M44" s="56" t="s">
        <v>31</v>
      </c>
      <c r="N44" s="56" t="s">
        <v>35</v>
      </c>
      <c r="O44" s="56" t="s">
        <v>29</v>
      </c>
      <c r="P44" s="56" t="s">
        <v>33</v>
      </c>
    </row>
    <row r="45" spans="1:16" ht="15.75" customHeight="1">
      <c r="A45" s="9"/>
      <c r="B45" s="53">
        <v>44382</v>
      </c>
      <c r="C45" s="57" t="s">
        <v>13</v>
      </c>
      <c r="D45" s="64" t="s">
        <v>5</v>
      </c>
      <c r="E45" s="59"/>
      <c r="F45" s="80"/>
      <c r="G45" s="81"/>
      <c r="H45" s="55"/>
      <c r="I45" s="71" t="s">
        <v>37</v>
      </c>
      <c r="J45" s="71" t="s">
        <v>25</v>
      </c>
      <c r="K45" s="56" t="s">
        <v>27</v>
      </c>
      <c r="L45" s="56" t="s">
        <v>23</v>
      </c>
      <c r="M45" s="56" t="s">
        <v>31</v>
      </c>
      <c r="N45" s="56" t="s">
        <v>35</v>
      </c>
      <c r="O45" s="56" t="s">
        <v>29</v>
      </c>
      <c r="P45" s="56" t="s">
        <v>33</v>
      </c>
    </row>
    <row r="46" spans="1:16" ht="15.75" customHeight="1">
      <c r="A46" s="9"/>
      <c r="B46" s="53">
        <v>44383</v>
      </c>
      <c r="C46" s="57" t="s">
        <v>13</v>
      </c>
      <c r="D46" s="65" t="s">
        <v>6</v>
      </c>
      <c r="E46" s="59"/>
      <c r="F46" s="80"/>
      <c r="G46" s="81"/>
      <c r="H46" s="55"/>
      <c r="I46" s="56" t="s">
        <v>29</v>
      </c>
      <c r="J46" s="56" t="s">
        <v>25</v>
      </c>
      <c r="K46" s="56" t="s">
        <v>33</v>
      </c>
      <c r="L46" s="56" t="s">
        <v>37</v>
      </c>
      <c r="M46" s="56" t="s">
        <v>31</v>
      </c>
      <c r="N46" s="56" t="s">
        <v>27</v>
      </c>
      <c r="O46" s="56" t="s">
        <v>23</v>
      </c>
      <c r="P46" s="56" t="s">
        <v>35</v>
      </c>
    </row>
    <row r="47" spans="1:16" ht="15.75" customHeight="1">
      <c r="A47" s="9"/>
      <c r="B47" s="53">
        <v>44384</v>
      </c>
      <c r="C47" s="57" t="s">
        <v>13</v>
      </c>
      <c r="D47" s="65" t="s">
        <v>7</v>
      </c>
      <c r="E47" s="59"/>
      <c r="F47" s="80"/>
      <c r="G47" s="81"/>
      <c r="H47" s="55">
        <v>12</v>
      </c>
      <c r="I47" s="56" t="s">
        <v>29</v>
      </c>
      <c r="J47" s="56" t="s">
        <v>25</v>
      </c>
      <c r="K47" s="56" t="s">
        <v>33</v>
      </c>
      <c r="L47" s="56" t="s">
        <v>37</v>
      </c>
      <c r="M47" s="56" t="s">
        <v>31</v>
      </c>
      <c r="N47" s="56" t="s">
        <v>27</v>
      </c>
      <c r="O47" s="56" t="s">
        <v>23</v>
      </c>
      <c r="P47" s="56" t="s">
        <v>35</v>
      </c>
    </row>
    <row r="48" spans="1:16" ht="15.75" customHeight="1">
      <c r="A48" s="9"/>
      <c r="B48" s="53">
        <v>44385</v>
      </c>
      <c r="C48" s="57" t="s">
        <v>13</v>
      </c>
      <c r="D48" s="65" t="s">
        <v>8</v>
      </c>
      <c r="E48" s="59"/>
      <c r="F48" s="80"/>
      <c r="G48" s="81"/>
      <c r="H48" s="55"/>
      <c r="I48" s="56" t="s">
        <v>29</v>
      </c>
      <c r="J48" s="56" t="s">
        <v>25</v>
      </c>
      <c r="K48" s="56" t="s">
        <v>33</v>
      </c>
      <c r="L48" s="56" t="s">
        <v>37</v>
      </c>
      <c r="M48" s="56" t="s">
        <v>31</v>
      </c>
      <c r="N48" s="56" t="s">
        <v>27</v>
      </c>
      <c r="O48" s="56" t="s">
        <v>23</v>
      </c>
      <c r="P48" s="56" t="s">
        <v>35</v>
      </c>
    </row>
    <row r="49" spans="1:16" ht="15.75" customHeight="1">
      <c r="A49" s="9"/>
      <c r="B49" s="53">
        <v>44386</v>
      </c>
      <c r="C49" s="57" t="s">
        <v>13</v>
      </c>
      <c r="D49" s="65" t="s">
        <v>2</v>
      </c>
      <c r="E49" s="59"/>
      <c r="F49" s="56"/>
      <c r="G49" s="77"/>
      <c r="H49" s="55"/>
      <c r="I49" s="56" t="s">
        <v>25</v>
      </c>
      <c r="J49" s="56" t="s">
        <v>23</v>
      </c>
      <c r="K49" s="56" t="s">
        <v>35</v>
      </c>
      <c r="L49" s="56" t="s">
        <v>37</v>
      </c>
      <c r="M49" s="56" t="s">
        <v>29</v>
      </c>
      <c r="N49" s="56" t="s">
        <v>31</v>
      </c>
      <c r="O49" s="56" t="s">
        <v>33</v>
      </c>
      <c r="P49" s="56" t="s">
        <v>27</v>
      </c>
    </row>
    <row r="50" spans="1:16" ht="15.75" customHeight="1">
      <c r="A50" s="9"/>
      <c r="B50" s="53">
        <v>44387</v>
      </c>
      <c r="C50" s="57" t="s">
        <v>13</v>
      </c>
      <c r="D50" s="65" t="s">
        <v>3</v>
      </c>
      <c r="E50" s="59"/>
      <c r="F50" s="59"/>
      <c r="G50" s="77"/>
      <c r="H50" s="55">
        <v>13</v>
      </c>
      <c r="I50" s="56" t="s">
        <v>25</v>
      </c>
      <c r="J50" s="56" t="s">
        <v>23</v>
      </c>
      <c r="K50" s="56" t="s">
        <v>35</v>
      </c>
      <c r="L50" s="56" t="s">
        <v>37</v>
      </c>
      <c r="M50" s="56" t="s">
        <v>29</v>
      </c>
      <c r="N50" s="56" t="s">
        <v>31</v>
      </c>
      <c r="O50" s="56" t="s">
        <v>33</v>
      </c>
      <c r="P50" s="56" t="s">
        <v>27</v>
      </c>
    </row>
    <row r="51" spans="1:16" ht="15.75" customHeight="1">
      <c r="A51" s="9"/>
      <c r="B51" s="53">
        <v>44388</v>
      </c>
      <c r="C51" s="57" t="s">
        <v>13</v>
      </c>
      <c r="D51" s="65" t="s">
        <v>4</v>
      </c>
      <c r="E51" s="59"/>
      <c r="F51" s="59"/>
      <c r="G51" s="77"/>
      <c r="H51" s="55"/>
      <c r="I51" s="56" t="s">
        <v>25</v>
      </c>
      <c r="J51" s="56" t="s">
        <v>23</v>
      </c>
      <c r="K51" s="56" t="s">
        <v>35</v>
      </c>
      <c r="L51" s="56" t="s">
        <v>37</v>
      </c>
      <c r="M51" s="56" t="s">
        <v>29</v>
      </c>
      <c r="N51" s="56" t="s">
        <v>31</v>
      </c>
      <c r="O51" s="56" t="s">
        <v>33</v>
      </c>
      <c r="P51" s="56" t="s">
        <v>27</v>
      </c>
    </row>
    <row r="52" spans="1:16" ht="15.75" customHeight="1">
      <c r="A52" s="9"/>
      <c r="B52" s="53">
        <v>44389</v>
      </c>
      <c r="C52" s="57" t="s">
        <v>13</v>
      </c>
      <c r="D52" s="82" t="s">
        <v>5</v>
      </c>
      <c r="E52" s="83"/>
      <c r="F52" s="83"/>
      <c r="G52" s="84"/>
      <c r="H52" s="55"/>
      <c r="I52" s="56"/>
      <c r="J52" s="56"/>
      <c r="K52" s="56"/>
      <c r="L52" s="56"/>
      <c r="M52" s="56"/>
      <c r="N52" s="56"/>
      <c r="O52" s="56"/>
      <c r="P52" s="56"/>
    </row>
    <row r="53" spans="1:16" ht="15.75" customHeight="1">
      <c r="A53" s="9"/>
      <c r="B53" s="53">
        <v>44390</v>
      </c>
      <c r="C53" s="57" t="s">
        <v>13</v>
      </c>
      <c r="D53" s="82" t="s">
        <v>6</v>
      </c>
      <c r="E53" s="83"/>
      <c r="F53" s="83"/>
      <c r="G53" s="84"/>
      <c r="H53" s="55"/>
      <c r="I53" s="56" t="s">
        <v>37</v>
      </c>
      <c r="J53" s="56" t="s">
        <v>31</v>
      </c>
      <c r="K53" s="73" t="s">
        <v>23</v>
      </c>
      <c r="L53" s="73" t="s">
        <v>27</v>
      </c>
      <c r="M53" s="71" t="s">
        <v>35</v>
      </c>
      <c r="N53" s="71" t="s">
        <v>25</v>
      </c>
      <c r="O53" s="56" t="s">
        <v>33</v>
      </c>
      <c r="P53" s="73" t="s">
        <v>29</v>
      </c>
    </row>
    <row r="54" spans="1:16" ht="15.75" customHeight="1">
      <c r="A54" s="9"/>
      <c r="B54" s="53">
        <v>44391</v>
      </c>
      <c r="C54" s="57" t="s">
        <v>13</v>
      </c>
      <c r="D54" s="82" t="s">
        <v>7</v>
      </c>
      <c r="E54" s="83"/>
      <c r="F54" s="83"/>
      <c r="G54" s="84"/>
      <c r="H54" s="55">
        <v>14</v>
      </c>
      <c r="I54" s="56" t="s">
        <v>37</v>
      </c>
      <c r="J54" s="56" t="s">
        <v>31</v>
      </c>
      <c r="K54" s="73" t="s">
        <v>23</v>
      </c>
      <c r="L54" s="73" t="s">
        <v>27</v>
      </c>
      <c r="M54" s="71" t="s">
        <v>35</v>
      </c>
      <c r="N54" s="71" t="s">
        <v>25</v>
      </c>
      <c r="O54" s="56" t="s">
        <v>33</v>
      </c>
      <c r="P54" s="73" t="s">
        <v>29</v>
      </c>
    </row>
    <row r="55" spans="1:16" ht="15.75" customHeight="1">
      <c r="A55" s="9"/>
      <c r="B55" s="53">
        <v>44392</v>
      </c>
      <c r="C55" s="57" t="s">
        <v>13</v>
      </c>
      <c r="D55" s="82" t="s">
        <v>8</v>
      </c>
      <c r="E55" s="83"/>
      <c r="F55" s="83"/>
      <c r="G55" s="84"/>
      <c r="H55" s="55"/>
      <c r="I55" s="56" t="s">
        <v>37</v>
      </c>
      <c r="J55" s="56" t="s">
        <v>31</v>
      </c>
      <c r="K55" s="73" t="s">
        <v>23</v>
      </c>
      <c r="L55" s="73" t="s">
        <v>27</v>
      </c>
      <c r="M55" s="71" t="s">
        <v>35</v>
      </c>
      <c r="N55" s="71" t="s">
        <v>25</v>
      </c>
      <c r="O55" s="56" t="s">
        <v>33</v>
      </c>
      <c r="P55" s="73" t="s">
        <v>29</v>
      </c>
    </row>
    <row r="56" spans="1:16" ht="15.75" customHeight="1">
      <c r="A56" s="9"/>
      <c r="B56" s="53">
        <v>44393</v>
      </c>
      <c r="C56" s="57" t="s">
        <v>13</v>
      </c>
      <c r="D56" s="65" t="s">
        <v>2</v>
      </c>
      <c r="E56" s="59"/>
      <c r="F56" s="59"/>
      <c r="G56" s="77"/>
      <c r="H56" s="55"/>
      <c r="I56" s="71" t="s">
        <v>23</v>
      </c>
      <c r="J56" s="71" t="s">
        <v>25</v>
      </c>
      <c r="K56" s="73" t="s">
        <v>37</v>
      </c>
      <c r="L56" s="56" t="s">
        <v>27</v>
      </c>
      <c r="M56" s="56" t="s">
        <v>31</v>
      </c>
      <c r="N56" s="56" t="s">
        <v>29</v>
      </c>
      <c r="O56" s="56" t="s">
        <v>35</v>
      </c>
      <c r="P56" s="56" t="s">
        <v>33</v>
      </c>
    </row>
    <row r="57" spans="1:16" ht="15.75" customHeight="1">
      <c r="A57" s="9"/>
      <c r="B57" s="53">
        <v>44394</v>
      </c>
      <c r="C57" s="57" t="s">
        <v>13</v>
      </c>
      <c r="D57" s="65" t="s">
        <v>3</v>
      </c>
      <c r="E57" s="59"/>
      <c r="F57" s="59"/>
      <c r="G57" s="77"/>
      <c r="H57" s="55">
        <v>15</v>
      </c>
      <c r="I57" s="71" t="s">
        <v>23</v>
      </c>
      <c r="J57" s="71" t="s">
        <v>25</v>
      </c>
      <c r="K57" s="73" t="s">
        <v>37</v>
      </c>
      <c r="L57" s="56" t="s">
        <v>27</v>
      </c>
      <c r="M57" s="56" t="s">
        <v>31</v>
      </c>
      <c r="N57" s="56" t="s">
        <v>29</v>
      </c>
      <c r="O57" s="56" t="s">
        <v>35</v>
      </c>
      <c r="P57" s="56" t="s">
        <v>33</v>
      </c>
    </row>
    <row r="58" spans="1:16" ht="15.75" customHeight="1">
      <c r="A58" s="9"/>
      <c r="B58" s="53">
        <v>44395</v>
      </c>
      <c r="C58" s="57" t="s">
        <v>13</v>
      </c>
      <c r="D58" s="65" t="s">
        <v>4</v>
      </c>
      <c r="E58" s="59"/>
      <c r="F58" s="59"/>
      <c r="G58" s="77"/>
      <c r="H58" s="55"/>
      <c r="I58" s="71" t="s">
        <v>23</v>
      </c>
      <c r="J58" s="71" t="s">
        <v>25</v>
      </c>
      <c r="K58" s="73" t="s">
        <v>37</v>
      </c>
      <c r="L58" s="56" t="s">
        <v>27</v>
      </c>
      <c r="M58" s="56" t="s">
        <v>31</v>
      </c>
      <c r="N58" s="56" t="s">
        <v>29</v>
      </c>
      <c r="O58" s="56" t="s">
        <v>35</v>
      </c>
      <c r="P58" s="56" t="s">
        <v>33</v>
      </c>
    </row>
    <row r="59" spans="1:16" ht="15.75" customHeight="1">
      <c r="A59" s="9"/>
      <c r="B59" s="53">
        <v>44396</v>
      </c>
      <c r="C59" s="57" t="s">
        <v>13</v>
      </c>
      <c r="D59" s="65" t="s">
        <v>5</v>
      </c>
      <c r="E59" s="59"/>
      <c r="F59" s="59"/>
      <c r="G59" s="77"/>
      <c r="H59" s="55"/>
      <c r="I59" s="56"/>
      <c r="J59" s="56"/>
      <c r="K59" s="56"/>
      <c r="L59" s="56"/>
      <c r="M59" s="56"/>
      <c r="N59" s="56"/>
      <c r="O59" s="56"/>
      <c r="P59" s="56"/>
    </row>
    <row r="60" spans="1:16" ht="15.75" customHeight="1">
      <c r="A60" s="9"/>
      <c r="B60" s="53">
        <v>44397</v>
      </c>
      <c r="C60" s="57" t="s">
        <v>13</v>
      </c>
      <c r="D60" s="65" t="s">
        <v>6</v>
      </c>
      <c r="E60" s="59"/>
      <c r="F60" s="59"/>
      <c r="G60" s="77"/>
      <c r="H60" s="55"/>
      <c r="I60" s="71" t="s">
        <v>29</v>
      </c>
      <c r="J60" s="71" t="s">
        <v>27</v>
      </c>
      <c r="K60" s="56" t="s">
        <v>35</v>
      </c>
      <c r="L60" s="56" t="s">
        <v>23</v>
      </c>
      <c r="M60" s="56" t="s">
        <v>25</v>
      </c>
      <c r="N60" s="56" t="s">
        <v>31</v>
      </c>
      <c r="O60" s="56" t="s">
        <v>33</v>
      </c>
      <c r="P60" s="56" t="s">
        <v>37</v>
      </c>
    </row>
    <row r="61" spans="1:16" ht="15.75" customHeight="1">
      <c r="A61" s="9"/>
      <c r="B61" s="53">
        <v>44398</v>
      </c>
      <c r="C61" s="57" t="s">
        <v>13</v>
      </c>
      <c r="D61" s="65" t="s">
        <v>7</v>
      </c>
      <c r="E61" s="59"/>
      <c r="F61" s="59"/>
      <c r="G61" s="77"/>
      <c r="H61" s="55">
        <v>16</v>
      </c>
      <c r="I61" s="71" t="s">
        <v>29</v>
      </c>
      <c r="J61" s="71" t="s">
        <v>27</v>
      </c>
      <c r="K61" s="56" t="s">
        <v>35</v>
      </c>
      <c r="L61" s="56" t="s">
        <v>23</v>
      </c>
      <c r="M61" s="56" t="s">
        <v>25</v>
      </c>
      <c r="N61" s="56" t="s">
        <v>31</v>
      </c>
      <c r="O61" s="56" t="s">
        <v>33</v>
      </c>
      <c r="P61" s="56" t="s">
        <v>37</v>
      </c>
    </row>
    <row r="62" spans="1:16" ht="15.75" customHeight="1">
      <c r="A62" s="9"/>
      <c r="B62" s="53">
        <v>44399</v>
      </c>
      <c r="C62" s="57" t="s">
        <v>13</v>
      </c>
      <c r="D62" s="65" t="s">
        <v>8</v>
      </c>
      <c r="E62" s="59"/>
      <c r="F62" s="59"/>
      <c r="G62" s="77"/>
      <c r="H62" s="55"/>
      <c r="I62" s="71" t="s">
        <v>29</v>
      </c>
      <c r="J62" s="71" t="s">
        <v>27</v>
      </c>
      <c r="K62" s="71" t="s">
        <v>35</v>
      </c>
      <c r="L62" s="71" t="s">
        <v>23</v>
      </c>
      <c r="M62" s="56" t="s">
        <v>25</v>
      </c>
      <c r="N62" s="56" t="s">
        <v>31</v>
      </c>
      <c r="O62" s="56" t="s">
        <v>33</v>
      </c>
      <c r="P62" s="56" t="s">
        <v>37</v>
      </c>
    </row>
    <row r="63" spans="1:16" ht="15.75" customHeight="1">
      <c r="A63" s="9"/>
      <c r="B63" s="53">
        <v>44400</v>
      </c>
      <c r="C63" s="57" t="s">
        <v>13</v>
      </c>
      <c r="D63" s="65" t="s">
        <v>2</v>
      </c>
      <c r="E63" s="59"/>
      <c r="F63" s="59"/>
      <c r="G63" s="77"/>
      <c r="H63" s="55"/>
      <c r="I63" s="56" t="s">
        <v>29</v>
      </c>
      <c r="J63" s="56" t="s">
        <v>37</v>
      </c>
      <c r="K63" s="71" t="s">
        <v>25</v>
      </c>
      <c r="L63" s="71" t="s">
        <v>23</v>
      </c>
      <c r="M63" s="56" t="s">
        <v>27</v>
      </c>
      <c r="N63" s="56" t="s">
        <v>31</v>
      </c>
      <c r="O63" s="56" t="s">
        <v>33</v>
      </c>
      <c r="P63" s="56" t="s">
        <v>35</v>
      </c>
    </row>
    <row r="64" spans="1:16" ht="15.75" customHeight="1">
      <c r="A64" s="9"/>
      <c r="B64" s="53">
        <v>44401</v>
      </c>
      <c r="C64" s="57" t="s">
        <v>13</v>
      </c>
      <c r="D64" s="65" t="s">
        <v>3</v>
      </c>
      <c r="E64" s="59"/>
      <c r="F64" s="59"/>
      <c r="G64" s="77"/>
      <c r="H64" s="55">
        <v>17</v>
      </c>
      <c r="I64" s="56" t="s">
        <v>29</v>
      </c>
      <c r="J64" s="56" t="s">
        <v>37</v>
      </c>
      <c r="K64" s="71" t="s">
        <v>25</v>
      </c>
      <c r="L64" s="71" t="s">
        <v>23</v>
      </c>
      <c r="M64" s="56" t="s">
        <v>27</v>
      </c>
      <c r="N64" s="56" t="s">
        <v>31</v>
      </c>
      <c r="O64" s="56" t="s">
        <v>33</v>
      </c>
      <c r="P64" s="56" t="s">
        <v>35</v>
      </c>
    </row>
    <row r="65" spans="1:16" ht="15.75" customHeight="1">
      <c r="A65" s="9"/>
      <c r="B65" s="53">
        <v>44402</v>
      </c>
      <c r="C65" s="57" t="s">
        <v>13</v>
      </c>
      <c r="D65" s="65" t="s">
        <v>4</v>
      </c>
      <c r="E65" s="59"/>
      <c r="F65" s="59"/>
      <c r="G65" s="77"/>
      <c r="H65" s="55"/>
      <c r="I65" s="56" t="s">
        <v>29</v>
      </c>
      <c r="J65" s="56" t="s">
        <v>37</v>
      </c>
      <c r="K65" s="71" t="s">
        <v>25</v>
      </c>
      <c r="L65" s="71" t="s">
        <v>23</v>
      </c>
      <c r="M65" s="56" t="s">
        <v>27</v>
      </c>
      <c r="N65" s="56" t="s">
        <v>31</v>
      </c>
      <c r="O65" s="56" t="s">
        <v>33</v>
      </c>
      <c r="P65" s="56" t="s">
        <v>35</v>
      </c>
    </row>
    <row r="66" spans="1:16" ht="15.75" customHeight="1">
      <c r="A66" s="9"/>
      <c r="B66" s="53">
        <v>44403</v>
      </c>
      <c r="C66" s="57" t="s">
        <v>13</v>
      </c>
      <c r="D66" s="65" t="s">
        <v>5</v>
      </c>
      <c r="E66" s="59"/>
      <c r="F66" s="59"/>
      <c r="G66" s="77"/>
      <c r="H66" s="55"/>
      <c r="I66" s="56"/>
      <c r="J66" s="56"/>
      <c r="K66" s="56"/>
      <c r="L66" s="56"/>
      <c r="M66" s="56"/>
      <c r="N66" s="56"/>
      <c r="O66" s="56"/>
      <c r="P66" s="56"/>
    </row>
    <row r="67" spans="1:16" ht="15.75" customHeight="1">
      <c r="A67" s="9"/>
      <c r="B67" s="53">
        <v>44404</v>
      </c>
      <c r="C67" s="57" t="s">
        <v>13</v>
      </c>
      <c r="D67" s="65" t="s">
        <v>6</v>
      </c>
      <c r="E67" s="59"/>
      <c r="F67" s="59"/>
      <c r="G67" s="77"/>
      <c r="H67" s="55"/>
      <c r="I67" s="56" t="s">
        <v>31</v>
      </c>
      <c r="J67" s="56" t="s">
        <v>23</v>
      </c>
      <c r="K67" s="71" t="s">
        <v>37</v>
      </c>
      <c r="L67" s="71" t="s">
        <v>25</v>
      </c>
      <c r="M67" s="56" t="s">
        <v>27</v>
      </c>
      <c r="N67" s="73" t="s">
        <v>35</v>
      </c>
      <c r="O67" s="56" t="s">
        <v>29</v>
      </c>
      <c r="P67" s="56" t="s">
        <v>33</v>
      </c>
    </row>
    <row r="68" spans="1:16" ht="15.75" customHeight="1">
      <c r="A68" s="9"/>
      <c r="B68" s="53">
        <v>44405</v>
      </c>
      <c r="C68" s="57" t="s">
        <v>13</v>
      </c>
      <c r="D68" s="65" t="s">
        <v>7</v>
      </c>
      <c r="E68" s="59"/>
      <c r="F68" s="59"/>
      <c r="G68" s="77"/>
      <c r="H68" s="55">
        <v>18</v>
      </c>
      <c r="I68" s="56" t="s">
        <v>31</v>
      </c>
      <c r="J68" s="56" t="s">
        <v>23</v>
      </c>
      <c r="K68" s="56" t="s">
        <v>37</v>
      </c>
      <c r="L68" s="56" t="s">
        <v>25</v>
      </c>
      <c r="M68" s="56" t="s">
        <v>27</v>
      </c>
      <c r="N68" s="73" t="s">
        <v>35</v>
      </c>
      <c r="O68" s="56" t="s">
        <v>29</v>
      </c>
      <c r="P68" s="56" t="s">
        <v>33</v>
      </c>
    </row>
    <row r="69" spans="1:16" ht="15.75" customHeight="1">
      <c r="A69" s="9"/>
      <c r="B69" s="53">
        <v>44406</v>
      </c>
      <c r="C69" s="57" t="s">
        <v>13</v>
      </c>
      <c r="D69" s="65" t="s">
        <v>8</v>
      </c>
      <c r="E69" s="59"/>
      <c r="F69" s="59"/>
      <c r="G69" s="77"/>
      <c r="H69" s="55"/>
      <c r="I69" s="56" t="s">
        <v>31</v>
      </c>
      <c r="J69" s="56" t="s">
        <v>23</v>
      </c>
      <c r="K69" s="56" t="s">
        <v>37</v>
      </c>
      <c r="L69" s="56" t="s">
        <v>25</v>
      </c>
      <c r="M69" s="56" t="s">
        <v>27</v>
      </c>
      <c r="N69" s="73" t="s">
        <v>35</v>
      </c>
      <c r="O69" s="56" t="s">
        <v>29</v>
      </c>
      <c r="P69" s="56" t="s">
        <v>33</v>
      </c>
    </row>
    <row r="70" spans="1:16" ht="15.75" customHeight="1">
      <c r="A70" s="9"/>
      <c r="B70" s="53">
        <v>44407</v>
      </c>
      <c r="C70" s="57" t="s">
        <v>13</v>
      </c>
      <c r="D70" s="65" t="s">
        <v>2</v>
      </c>
      <c r="E70" s="59"/>
      <c r="F70" s="59"/>
      <c r="G70" s="77"/>
      <c r="H70" s="55"/>
      <c r="I70" s="56" t="s">
        <v>33</v>
      </c>
      <c r="J70" s="56" t="s">
        <v>25</v>
      </c>
      <c r="K70" s="56" t="s">
        <v>23</v>
      </c>
      <c r="L70" s="56" t="s">
        <v>31</v>
      </c>
      <c r="M70" s="56" t="s">
        <v>37</v>
      </c>
      <c r="N70" s="56" t="s">
        <v>27</v>
      </c>
      <c r="O70" s="66" t="s">
        <v>35</v>
      </c>
      <c r="P70" s="56" t="s">
        <v>29</v>
      </c>
    </row>
    <row r="71" spans="1:16" ht="15.75" customHeight="1">
      <c r="A71" s="9"/>
      <c r="B71" s="53">
        <v>44408</v>
      </c>
      <c r="C71" s="57" t="s">
        <v>13</v>
      </c>
      <c r="D71" s="65" t="s">
        <v>3</v>
      </c>
      <c r="E71" s="59"/>
      <c r="F71" s="59"/>
      <c r="G71" s="77"/>
      <c r="H71" s="55">
        <v>19</v>
      </c>
      <c r="I71" s="56" t="s">
        <v>33</v>
      </c>
      <c r="J71" s="56" t="s">
        <v>25</v>
      </c>
      <c r="K71" s="56" t="s">
        <v>23</v>
      </c>
      <c r="L71" s="56" t="s">
        <v>31</v>
      </c>
      <c r="M71" s="56" t="s">
        <v>37</v>
      </c>
      <c r="N71" s="56" t="s">
        <v>27</v>
      </c>
      <c r="O71" s="66" t="s">
        <v>35</v>
      </c>
      <c r="P71" s="56" t="s">
        <v>29</v>
      </c>
    </row>
    <row r="72" spans="1:16" ht="15.75" customHeight="1">
      <c r="A72" s="9"/>
      <c r="B72" s="53">
        <v>44409</v>
      </c>
      <c r="C72" s="57" t="s">
        <v>14</v>
      </c>
      <c r="D72" s="65" t="s">
        <v>4</v>
      </c>
      <c r="E72" s="59"/>
      <c r="F72" s="59"/>
      <c r="G72" s="77"/>
      <c r="H72" s="55"/>
      <c r="I72" s="56" t="s">
        <v>33</v>
      </c>
      <c r="J72" s="56" t="s">
        <v>25</v>
      </c>
      <c r="K72" s="56" t="s">
        <v>23</v>
      </c>
      <c r="L72" s="56" t="s">
        <v>31</v>
      </c>
      <c r="M72" s="56" t="s">
        <v>37</v>
      </c>
      <c r="N72" s="56" t="s">
        <v>27</v>
      </c>
      <c r="O72" s="66" t="s">
        <v>35</v>
      </c>
      <c r="P72" s="56" t="s">
        <v>29</v>
      </c>
    </row>
    <row r="73" spans="1:16" ht="15.75" customHeight="1">
      <c r="A73" s="9"/>
      <c r="B73" s="53">
        <v>44410</v>
      </c>
      <c r="C73" s="57" t="s">
        <v>14</v>
      </c>
      <c r="D73" s="65" t="s">
        <v>5</v>
      </c>
      <c r="E73" s="59"/>
      <c r="F73" s="59"/>
      <c r="G73" s="77"/>
      <c r="H73" s="55"/>
      <c r="I73" s="56"/>
      <c r="J73" s="56"/>
      <c r="K73" s="56"/>
      <c r="L73" s="56"/>
      <c r="M73" s="56"/>
      <c r="N73" s="56"/>
      <c r="O73" s="56"/>
      <c r="P73" s="56"/>
    </row>
    <row r="74" spans="1:16" ht="15.75" customHeight="1">
      <c r="A74" s="9"/>
      <c r="B74" s="53">
        <v>44411</v>
      </c>
      <c r="C74" s="57" t="s">
        <v>14</v>
      </c>
      <c r="D74" s="65" t="s">
        <v>6</v>
      </c>
      <c r="E74" s="59"/>
      <c r="F74" s="59"/>
      <c r="G74" s="77"/>
      <c r="H74" s="55"/>
      <c r="I74" s="56" t="s">
        <v>25</v>
      </c>
      <c r="J74" s="56" t="s">
        <v>37</v>
      </c>
      <c r="K74" s="56" t="s">
        <v>23</v>
      </c>
      <c r="L74" s="56" t="s">
        <v>27</v>
      </c>
      <c r="M74" s="56" t="s">
        <v>29</v>
      </c>
      <c r="N74" s="56" t="s">
        <v>31</v>
      </c>
      <c r="O74" s="56" t="s">
        <v>33</v>
      </c>
      <c r="P74" s="56" t="s">
        <v>35</v>
      </c>
    </row>
    <row r="75" spans="1:16" ht="15.75" customHeight="1">
      <c r="A75" s="9"/>
      <c r="B75" s="53">
        <v>44412</v>
      </c>
      <c r="C75" s="57" t="s">
        <v>14</v>
      </c>
      <c r="D75" s="65" t="s">
        <v>7</v>
      </c>
      <c r="E75" s="59"/>
      <c r="F75" s="59"/>
      <c r="G75" s="77"/>
      <c r="H75" s="55">
        <v>20</v>
      </c>
      <c r="I75" s="56" t="s">
        <v>25</v>
      </c>
      <c r="J75" s="56" t="s">
        <v>37</v>
      </c>
      <c r="K75" s="56" t="s">
        <v>23</v>
      </c>
      <c r="L75" s="56" t="s">
        <v>27</v>
      </c>
      <c r="M75" s="56" t="s">
        <v>29</v>
      </c>
      <c r="N75" s="56" t="s">
        <v>31</v>
      </c>
      <c r="O75" s="56" t="s">
        <v>33</v>
      </c>
      <c r="P75" s="56" t="s">
        <v>35</v>
      </c>
    </row>
    <row r="76" spans="1:16" ht="15.75" customHeight="1">
      <c r="A76" s="9"/>
      <c r="B76" s="53">
        <v>44413</v>
      </c>
      <c r="C76" s="57" t="s">
        <v>14</v>
      </c>
      <c r="D76" s="65" t="s">
        <v>8</v>
      </c>
      <c r="E76" s="59"/>
      <c r="F76" s="59"/>
      <c r="G76" s="77"/>
      <c r="H76" s="55"/>
      <c r="I76" s="56" t="s">
        <v>25</v>
      </c>
      <c r="J76" s="56" t="s">
        <v>37</v>
      </c>
      <c r="K76" s="56" t="s">
        <v>23</v>
      </c>
      <c r="L76" s="56" t="s">
        <v>27</v>
      </c>
      <c r="M76" s="56" t="s">
        <v>29</v>
      </c>
      <c r="N76" s="56" t="s">
        <v>31</v>
      </c>
      <c r="O76" s="56" t="s">
        <v>33</v>
      </c>
      <c r="P76" s="56" t="s">
        <v>35</v>
      </c>
    </row>
    <row r="77" spans="1:16" ht="15.75" customHeight="1">
      <c r="A77" s="9"/>
      <c r="B77" s="53">
        <v>44414</v>
      </c>
      <c r="C77" s="57" t="s">
        <v>14</v>
      </c>
      <c r="D77" s="65" t="s">
        <v>2</v>
      </c>
      <c r="E77" s="59"/>
      <c r="F77" s="59"/>
      <c r="G77" s="77"/>
      <c r="H77" s="55"/>
      <c r="I77" s="73" t="s">
        <v>37</v>
      </c>
      <c r="J77" s="56" t="s">
        <v>27</v>
      </c>
      <c r="K77" s="73" t="s">
        <v>25</v>
      </c>
      <c r="L77" s="73" t="s">
        <v>29</v>
      </c>
      <c r="M77" s="56" t="s">
        <v>33</v>
      </c>
      <c r="N77" s="56" t="s">
        <v>31</v>
      </c>
      <c r="O77" s="56" t="s">
        <v>23</v>
      </c>
      <c r="P77" s="56" t="s">
        <v>35</v>
      </c>
    </row>
    <row r="78" spans="1:16" ht="15.75" customHeight="1">
      <c r="A78" s="9"/>
      <c r="B78" s="53">
        <v>44415</v>
      </c>
      <c r="C78" s="57" t="s">
        <v>14</v>
      </c>
      <c r="D78" s="65" t="s">
        <v>3</v>
      </c>
      <c r="E78" s="59"/>
      <c r="F78" s="59"/>
      <c r="G78" s="77"/>
      <c r="H78" s="55">
        <v>21</v>
      </c>
      <c r="I78" s="73" t="s">
        <v>37</v>
      </c>
      <c r="J78" s="56" t="s">
        <v>27</v>
      </c>
      <c r="K78" s="73" t="s">
        <v>25</v>
      </c>
      <c r="L78" s="73" t="s">
        <v>29</v>
      </c>
      <c r="M78" s="56" t="s">
        <v>33</v>
      </c>
      <c r="N78" s="56" t="s">
        <v>31</v>
      </c>
      <c r="O78" s="56" t="s">
        <v>23</v>
      </c>
      <c r="P78" s="56" t="s">
        <v>35</v>
      </c>
    </row>
    <row r="79" spans="1:16" ht="15.75" customHeight="1">
      <c r="A79" s="9"/>
      <c r="B79" s="53">
        <v>44416</v>
      </c>
      <c r="C79" s="57" t="s">
        <v>14</v>
      </c>
      <c r="D79" s="65" t="s">
        <v>4</v>
      </c>
      <c r="E79" s="59"/>
      <c r="F79" s="59"/>
      <c r="G79" s="77"/>
      <c r="H79" s="55"/>
      <c r="I79" s="73" t="s">
        <v>37</v>
      </c>
      <c r="J79" s="56" t="s">
        <v>27</v>
      </c>
      <c r="K79" s="73" t="s">
        <v>25</v>
      </c>
      <c r="L79" s="73" t="s">
        <v>29</v>
      </c>
      <c r="M79" s="56" t="s">
        <v>33</v>
      </c>
      <c r="N79" s="56" t="s">
        <v>31</v>
      </c>
      <c r="O79" s="56" t="s">
        <v>23</v>
      </c>
      <c r="P79" s="56" t="s">
        <v>35</v>
      </c>
    </row>
    <row r="80" spans="1:16" ht="15.75" customHeight="1">
      <c r="A80" s="9"/>
      <c r="B80" s="53">
        <v>44417</v>
      </c>
      <c r="C80" s="57" t="s">
        <v>14</v>
      </c>
      <c r="D80" s="65" t="s">
        <v>5</v>
      </c>
      <c r="E80" s="59"/>
      <c r="F80" s="59"/>
      <c r="G80" s="77"/>
      <c r="H80" s="55"/>
      <c r="I80" s="56"/>
      <c r="J80" s="56"/>
      <c r="K80" s="56"/>
      <c r="L80" s="56"/>
      <c r="M80" s="56"/>
      <c r="N80" s="56"/>
      <c r="O80" s="56"/>
      <c r="P80" s="56"/>
    </row>
    <row r="81" spans="1:16" ht="15.75" customHeight="1">
      <c r="A81" s="9"/>
      <c r="B81" s="53">
        <v>44418</v>
      </c>
      <c r="C81" s="57" t="s">
        <v>14</v>
      </c>
      <c r="D81" s="65" t="s">
        <v>6</v>
      </c>
      <c r="E81" s="59"/>
      <c r="F81" s="59"/>
      <c r="G81" s="77"/>
      <c r="H81" s="55"/>
      <c r="I81" s="56" t="s">
        <v>37</v>
      </c>
      <c r="J81" s="56" t="s">
        <v>25</v>
      </c>
      <c r="K81" s="56" t="s">
        <v>27</v>
      </c>
      <c r="L81" s="56" t="s">
        <v>23</v>
      </c>
      <c r="M81" s="56" t="s">
        <v>31</v>
      </c>
      <c r="N81" s="56" t="s">
        <v>29</v>
      </c>
      <c r="O81" s="56" t="s">
        <v>35</v>
      </c>
      <c r="P81" s="56" t="s">
        <v>33</v>
      </c>
    </row>
    <row r="82" spans="1:16" ht="15.75" customHeight="1">
      <c r="A82" s="9"/>
      <c r="B82" s="53">
        <v>44419</v>
      </c>
      <c r="C82" s="57" t="s">
        <v>14</v>
      </c>
      <c r="D82" s="65" t="s">
        <v>7</v>
      </c>
      <c r="E82" s="59"/>
      <c r="F82" s="59"/>
      <c r="G82" s="77"/>
      <c r="H82" s="55">
        <v>22</v>
      </c>
      <c r="I82" s="56" t="s">
        <v>37</v>
      </c>
      <c r="J82" s="56" t="s">
        <v>25</v>
      </c>
      <c r="K82" s="56" t="s">
        <v>27</v>
      </c>
      <c r="L82" s="56" t="s">
        <v>23</v>
      </c>
      <c r="M82" s="56" t="s">
        <v>31</v>
      </c>
      <c r="N82" s="56" t="s">
        <v>29</v>
      </c>
      <c r="O82" s="56" t="s">
        <v>35</v>
      </c>
      <c r="P82" s="56" t="s">
        <v>33</v>
      </c>
    </row>
    <row r="83" spans="1:16" ht="15.75" customHeight="1">
      <c r="A83" s="9"/>
      <c r="B83" s="53">
        <v>44420</v>
      </c>
      <c r="C83" s="57" t="s">
        <v>14</v>
      </c>
      <c r="D83" s="65" t="s">
        <v>8</v>
      </c>
      <c r="E83" s="59"/>
      <c r="F83" s="59"/>
      <c r="G83" s="77"/>
      <c r="H83" s="55"/>
      <c r="I83" s="56" t="s">
        <v>37</v>
      </c>
      <c r="J83" s="56" t="s">
        <v>25</v>
      </c>
      <c r="K83" s="56" t="s">
        <v>27</v>
      </c>
      <c r="L83" s="56" t="s">
        <v>23</v>
      </c>
      <c r="M83" s="56" t="s">
        <v>31</v>
      </c>
      <c r="N83" s="56" t="s">
        <v>29</v>
      </c>
      <c r="O83" s="56" t="s">
        <v>35</v>
      </c>
      <c r="P83" s="56" t="s">
        <v>33</v>
      </c>
    </row>
    <row r="84" spans="1:16" ht="15.75" customHeight="1">
      <c r="A84" s="9"/>
      <c r="B84" s="53">
        <v>44421</v>
      </c>
      <c r="C84" s="57" t="s">
        <v>14</v>
      </c>
      <c r="D84" s="65" t="s">
        <v>2</v>
      </c>
      <c r="E84" s="59"/>
      <c r="F84" s="59"/>
      <c r="G84" s="77"/>
      <c r="H84" s="55"/>
      <c r="I84" s="56" t="s">
        <v>27</v>
      </c>
      <c r="J84" s="56" t="s">
        <v>25</v>
      </c>
      <c r="K84" s="56" t="s">
        <v>23</v>
      </c>
      <c r="L84" s="56" t="s">
        <v>33</v>
      </c>
      <c r="M84" s="73" t="s">
        <v>31</v>
      </c>
      <c r="N84" s="56" t="s">
        <v>37</v>
      </c>
      <c r="O84" s="73" t="s">
        <v>35</v>
      </c>
      <c r="P84" s="56" t="s">
        <v>29</v>
      </c>
    </row>
    <row r="85" spans="1:16" ht="15.75" customHeight="1">
      <c r="A85" s="9"/>
      <c r="B85" s="53">
        <v>44422</v>
      </c>
      <c r="C85" s="57" t="s">
        <v>14</v>
      </c>
      <c r="D85" s="65" t="s">
        <v>3</v>
      </c>
      <c r="E85" s="59"/>
      <c r="F85" s="59"/>
      <c r="G85" s="77"/>
      <c r="H85" s="55">
        <v>23</v>
      </c>
      <c r="I85" s="56" t="s">
        <v>27</v>
      </c>
      <c r="J85" s="56" t="s">
        <v>25</v>
      </c>
      <c r="K85" s="56" t="s">
        <v>23</v>
      </c>
      <c r="L85" s="56" t="s">
        <v>33</v>
      </c>
      <c r="M85" s="73" t="s">
        <v>31</v>
      </c>
      <c r="N85" s="56" t="s">
        <v>37</v>
      </c>
      <c r="O85" s="73" t="s">
        <v>35</v>
      </c>
      <c r="P85" s="56" t="s">
        <v>29</v>
      </c>
    </row>
    <row r="86" spans="1:16" ht="15.75" customHeight="1">
      <c r="A86" s="9"/>
      <c r="B86" s="53">
        <v>44423</v>
      </c>
      <c r="C86" s="57" t="s">
        <v>14</v>
      </c>
      <c r="D86" s="65" t="s">
        <v>4</v>
      </c>
      <c r="E86" s="59"/>
      <c r="F86" s="59"/>
      <c r="G86" s="77"/>
      <c r="H86" s="55"/>
      <c r="I86" s="56" t="s">
        <v>27</v>
      </c>
      <c r="J86" s="56" t="s">
        <v>25</v>
      </c>
      <c r="K86" s="56" t="s">
        <v>23</v>
      </c>
      <c r="L86" s="56" t="s">
        <v>33</v>
      </c>
      <c r="M86" s="73" t="s">
        <v>31</v>
      </c>
      <c r="N86" s="56" t="s">
        <v>37</v>
      </c>
      <c r="O86" s="73" t="s">
        <v>35</v>
      </c>
      <c r="P86" s="56" t="s">
        <v>29</v>
      </c>
    </row>
    <row r="87" spans="1:16" ht="15.75" customHeight="1">
      <c r="A87" s="9"/>
      <c r="B87" s="53">
        <v>44424</v>
      </c>
      <c r="C87" s="57" t="s">
        <v>14</v>
      </c>
      <c r="D87" s="65" t="s">
        <v>5</v>
      </c>
      <c r="E87" s="59"/>
      <c r="F87" s="59"/>
      <c r="G87" s="77"/>
      <c r="H87" s="55"/>
      <c r="I87" s="56"/>
      <c r="J87" s="56"/>
      <c r="K87" s="56"/>
      <c r="L87" s="56"/>
      <c r="M87" s="56"/>
      <c r="N87" s="56"/>
      <c r="O87" s="56"/>
      <c r="P87" s="56"/>
    </row>
    <row r="88" spans="1:16" ht="15.75" customHeight="1">
      <c r="A88" s="9"/>
      <c r="B88" s="53">
        <v>44425</v>
      </c>
      <c r="C88" s="57" t="s">
        <v>14</v>
      </c>
      <c r="D88" s="65" t="s">
        <v>6</v>
      </c>
      <c r="E88" s="59"/>
      <c r="F88" s="59"/>
      <c r="G88" s="77"/>
      <c r="H88" s="55"/>
      <c r="I88" s="92" t="s">
        <v>25</v>
      </c>
      <c r="J88" s="56" t="s">
        <v>27</v>
      </c>
      <c r="K88" s="56" t="s">
        <v>23</v>
      </c>
      <c r="L88" s="56" t="s">
        <v>37</v>
      </c>
      <c r="M88" s="72" t="s">
        <v>31</v>
      </c>
      <c r="N88" s="71" t="s">
        <v>29</v>
      </c>
      <c r="O88" s="73" t="s">
        <v>35</v>
      </c>
      <c r="P88" s="56" t="s">
        <v>33</v>
      </c>
    </row>
    <row r="89" spans="1:16" ht="15.75" customHeight="1">
      <c r="A89" s="9"/>
      <c r="B89" s="53">
        <v>44426</v>
      </c>
      <c r="C89" s="57" t="s">
        <v>14</v>
      </c>
      <c r="D89" s="65" t="s">
        <v>7</v>
      </c>
      <c r="E89" s="59"/>
      <c r="F89" s="59"/>
      <c r="G89" s="77"/>
      <c r="H89" s="55">
        <v>24</v>
      </c>
      <c r="I89" s="56" t="s">
        <v>25</v>
      </c>
      <c r="J89" s="56" t="s">
        <v>27</v>
      </c>
      <c r="K89" s="56" t="s">
        <v>23</v>
      </c>
      <c r="L89" s="56" t="s">
        <v>37</v>
      </c>
      <c r="M89" s="72" t="s">
        <v>31</v>
      </c>
      <c r="N89" s="71" t="s">
        <v>29</v>
      </c>
      <c r="O89" s="73" t="s">
        <v>35</v>
      </c>
      <c r="P89" s="56" t="s">
        <v>33</v>
      </c>
    </row>
    <row r="90" spans="1:16" ht="15.75" customHeight="1">
      <c r="A90" s="9"/>
      <c r="B90" s="53">
        <v>44427</v>
      </c>
      <c r="C90" s="57" t="s">
        <v>14</v>
      </c>
      <c r="D90" s="65" t="s">
        <v>8</v>
      </c>
      <c r="E90" s="59"/>
      <c r="F90" s="59"/>
      <c r="G90" s="77"/>
      <c r="H90" s="55"/>
      <c r="I90" s="56" t="s">
        <v>25</v>
      </c>
      <c r="J90" s="56" t="s">
        <v>27</v>
      </c>
      <c r="K90" s="56" t="s">
        <v>23</v>
      </c>
      <c r="L90" s="56" t="s">
        <v>37</v>
      </c>
      <c r="M90" s="72" t="s">
        <v>31</v>
      </c>
      <c r="N90" s="71" t="s">
        <v>29</v>
      </c>
      <c r="O90" s="73" t="s">
        <v>35</v>
      </c>
      <c r="P90" s="56" t="s">
        <v>33</v>
      </c>
    </row>
    <row r="91" spans="1:16" ht="15.75" customHeight="1">
      <c r="A91" s="9"/>
      <c r="B91" s="53">
        <v>44428</v>
      </c>
      <c r="C91" s="57" t="s">
        <v>14</v>
      </c>
      <c r="D91" s="65" t="s">
        <v>2</v>
      </c>
      <c r="E91" s="59"/>
      <c r="F91" s="59"/>
      <c r="G91" s="77"/>
      <c r="H91" s="55"/>
      <c r="I91" s="56" t="s">
        <v>25</v>
      </c>
      <c r="J91" s="56" t="s">
        <v>37</v>
      </c>
      <c r="K91" s="56" t="s">
        <v>33</v>
      </c>
      <c r="L91" s="56" t="s">
        <v>23</v>
      </c>
      <c r="M91" s="56" t="s">
        <v>29</v>
      </c>
      <c r="N91" s="56" t="s">
        <v>31</v>
      </c>
      <c r="O91" s="56" t="s">
        <v>27</v>
      </c>
      <c r="P91" s="56" t="s">
        <v>35</v>
      </c>
    </row>
    <row r="92" spans="1:16" ht="15.75" customHeight="1">
      <c r="A92" s="9"/>
      <c r="B92" s="53">
        <v>44429</v>
      </c>
      <c r="C92" s="57" t="s">
        <v>14</v>
      </c>
      <c r="D92" s="65" t="s">
        <v>3</v>
      </c>
      <c r="E92" s="59"/>
      <c r="F92" s="59"/>
      <c r="G92" s="77"/>
      <c r="H92" s="55">
        <v>25</v>
      </c>
      <c r="I92" s="56" t="s">
        <v>25</v>
      </c>
      <c r="J92" s="56" t="s">
        <v>37</v>
      </c>
      <c r="K92" s="56" t="s">
        <v>33</v>
      </c>
      <c r="L92" s="56" t="s">
        <v>23</v>
      </c>
      <c r="M92" s="56" t="s">
        <v>29</v>
      </c>
      <c r="N92" s="56" t="s">
        <v>31</v>
      </c>
      <c r="O92" s="56" t="s">
        <v>27</v>
      </c>
      <c r="P92" s="56" t="s">
        <v>35</v>
      </c>
    </row>
    <row r="93" spans="1:16" ht="15.75" customHeight="1">
      <c r="A93" s="9"/>
      <c r="B93" s="53">
        <v>44430</v>
      </c>
      <c r="C93" s="57" t="s">
        <v>14</v>
      </c>
      <c r="D93" s="65" t="s">
        <v>4</v>
      </c>
      <c r="E93" s="59"/>
      <c r="F93" s="59"/>
      <c r="G93" s="77"/>
      <c r="H93" s="55"/>
      <c r="I93" s="56" t="s">
        <v>25</v>
      </c>
      <c r="J93" s="56" t="s">
        <v>37</v>
      </c>
      <c r="K93" s="56" t="s">
        <v>33</v>
      </c>
      <c r="L93" s="56" t="s">
        <v>23</v>
      </c>
      <c r="M93" s="56" t="s">
        <v>29</v>
      </c>
      <c r="N93" s="56" t="s">
        <v>31</v>
      </c>
      <c r="O93" s="56" t="s">
        <v>27</v>
      </c>
      <c r="P93" s="56" t="s">
        <v>35</v>
      </c>
    </row>
    <row r="94" spans="1:16" ht="15.75" customHeight="1">
      <c r="A94" s="9"/>
      <c r="B94" s="53">
        <v>44431</v>
      </c>
      <c r="C94" s="57" t="s">
        <v>14</v>
      </c>
      <c r="D94" s="65" t="s">
        <v>5</v>
      </c>
      <c r="E94" s="59"/>
      <c r="F94" s="59"/>
      <c r="G94" s="77"/>
      <c r="H94" s="55"/>
      <c r="I94" s="56"/>
      <c r="J94" s="56"/>
      <c r="K94" s="56"/>
      <c r="L94" s="56"/>
      <c r="M94" s="56"/>
      <c r="N94" s="56"/>
      <c r="O94" s="56"/>
      <c r="P94" s="56"/>
    </row>
    <row r="95" spans="1:16" ht="15.75" customHeight="1">
      <c r="A95" s="9"/>
      <c r="B95" s="53">
        <v>44432</v>
      </c>
      <c r="C95" s="57" t="s">
        <v>14</v>
      </c>
      <c r="D95" s="65" t="s">
        <v>6</v>
      </c>
      <c r="E95" s="59"/>
      <c r="F95" s="59"/>
      <c r="G95" s="77"/>
      <c r="H95" s="55"/>
      <c r="I95" s="56" t="s">
        <v>23</v>
      </c>
      <c r="J95" s="56" t="s">
        <v>25</v>
      </c>
      <c r="K95" s="56" t="s">
        <v>35</v>
      </c>
      <c r="L95" s="56" t="s">
        <v>37</v>
      </c>
      <c r="M95" s="56" t="s">
        <v>31</v>
      </c>
      <c r="N95" s="56" t="s">
        <v>27</v>
      </c>
      <c r="O95" s="56" t="s">
        <v>29</v>
      </c>
      <c r="P95" s="56" t="s">
        <v>33</v>
      </c>
    </row>
    <row r="96" spans="1:16" ht="15.75" customHeight="1">
      <c r="A96" s="9"/>
      <c r="B96" s="53">
        <v>44433</v>
      </c>
      <c r="C96" s="57" t="s">
        <v>14</v>
      </c>
      <c r="D96" s="65" t="s">
        <v>7</v>
      </c>
      <c r="E96" s="59"/>
      <c r="F96" s="59"/>
      <c r="G96" s="77"/>
      <c r="H96" s="55">
        <v>26</v>
      </c>
      <c r="I96" s="56" t="s">
        <v>23</v>
      </c>
      <c r="J96" s="56" t="s">
        <v>25</v>
      </c>
      <c r="K96" s="56" t="s">
        <v>35</v>
      </c>
      <c r="L96" s="56" t="s">
        <v>37</v>
      </c>
      <c r="M96" s="56" t="s">
        <v>31</v>
      </c>
      <c r="N96" s="56" t="s">
        <v>27</v>
      </c>
      <c r="O96" s="56" t="s">
        <v>29</v>
      </c>
      <c r="P96" s="56" t="s">
        <v>33</v>
      </c>
    </row>
    <row r="97" spans="1:16" ht="15.75" customHeight="1">
      <c r="A97" s="9"/>
      <c r="B97" s="53">
        <v>44434</v>
      </c>
      <c r="C97" s="57" t="s">
        <v>14</v>
      </c>
      <c r="D97" s="65" t="s">
        <v>8</v>
      </c>
      <c r="E97" s="59"/>
      <c r="F97" s="59"/>
      <c r="G97" s="77"/>
      <c r="H97" s="55"/>
      <c r="I97" s="56" t="s">
        <v>23</v>
      </c>
      <c r="J97" s="56" t="s">
        <v>25</v>
      </c>
      <c r="K97" s="56" t="s">
        <v>35</v>
      </c>
      <c r="L97" s="56" t="s">
        <v>37</v>
      </c>
      <c r="M97" s="56" t="s">
        <v>31</v>
      </c>
      <c r="N97" s="56" t="s">
        <v>27</v>
      </c>
      <c r="O97" s="56" t="s">
        <v>29</v>
      </c>
      <c r="P97" s="56" t="s">
        <v>33</v>
      </c>
    </row>
    <row r="98" spans="1:16" ht="15.75" customHeight="1">
      <c r="A98" s="9"/>
      <c r="B98" s="53">
        <v>44435</v>
      </c>
      <c r="C98" s="57" t="s">
        <v>14</v>
      </c>
      <c r="D98" s="65" t="s">
        <v>2</v>
      </c>
      <c r="E98" s="59"/>
      <c r="F98" s="59"/>
      <c r="G98" s="77"/>
      <c r="H98" s="55"/>
      <c r="I98" s="56" t="s">
        <v>35</v>
      </c>
      <c r="J98" s="56" t="s">
        <v>27</v>
      </c>
      <c r="K98" s="56" t="s">
        <v>37</v>
      </c>
      <c r="L98" s="56" t="s">
        <v>23</v>
      </c>
      <c r="M98" s="56" t="s">
        <v>31</v>
      </c>
      <c r="N98" s="56" t="s">
        <v>33</v>
      </c>
      <c r="O98" s="56" t="s">
        <v>25</v>
      </c>
      <c r="P98" s="56" t="s">
        <v>29</v>
      </c>
    </row>
    <row r="99" spans="1:16" ht="15.75" customHeight="1">
      <c r="A99" s="9"/>
      <c r="B99" s="53">
        <v>44436</v>
      </c>
      <c r="C99" s="57" t="s">
        <v>14</v>
      </c>
      <c r="D99" s="65" t="s">
        <v>3</v>
      </c>
      <c r="E99" s="59"/>
      <c r="F99" s="59"/>
      <c r="G99" s="77"/>
      <c r="H99" s="55">
        <v>27</v>
      </c>
      <c r="I99" s="56" t="s">
        <v>35</v>
      </c>
      <c r="J99" s="56" t="s">
        <v>27</v>
      </c>
      <c r="K99" s="56" t="s">
        <v>37</v>
      </c>
      <c r="L99" s="56" t="s">
        <v>23</v>
      </c>
      <c r="M99" s="56" t="s">
        <v>31</v>
      </c>
      <c r="N99" s="56" t="s">
        <v>33</v>
      </c>
      <c r="O99" s="56" t="s">
        <v>25</v>
      </c>
      <c r="P99" s="56" t="s">
        <v>29</v>
      </c>
    </row>
    <row r="100" spans="1:16" ht="15.75" customHeight="1">
      <c r="A100" s="9"/>
      <c r="B100" s="53">
        <v>44437</v>
      </c>
      <c r="C100" s="57" t="s">
        <v>14</v>
      </c>
      <c r="D100" s="65" t="s">
        <v>4</v>
      </c>
      <c r="E100" s="59"/>
      <c r="F100" s="59"/>
      <c r="G100" s="77"/>
      <c r="H100" s="55"/>
      <c r="I100" s="56" t="s">
        <v>35</v>
      </c>
      <c r="J100" s="56" t="s">
        <v>27</v>
      </c>
      <c r="K100" s="56" t="s">
        <v>37</v>
      </c>
      <c r="L100" s="56" t="s">
        <v>23</v>
      </c>
      <c r="M100" s="56" t="s">
        <v>31</v>
      </c>
      <c r="N100" s="56" t="s">
        <v>33</v>
      </c>
      <c r="O100" s="56" t="s">
        <v>25</v>
      </c>
      <c r="P100" s="56" t="s">
        <v>29</v>
      </c>
    </row>
    <row r="101" spans="1:16" ht="15.75" customHeight="1">
      <c r="A101" s="9"/>
      <c r="B101" s="53">
        <v>44438</v>
      </c>
      <c r="C101" s="57" t="s">
        <v>14</v>
      </c>
      <c r="D101" s="65" t="s">
        <v>5</v>
      </c>
      <c r="E101" s="59"/>
      <c r="F101" s="59"/>
      <c r="G101" s="77"/>
      <c r="H101" s="55"/>
      <c r="I101" s="56"/>
      <c r="J101" s="56"/>
      <c r="K101" s="56"/>
      <c r="L101" s="56"/>
      <c r="M101" s="56"/>
      <c r="N101" s="56"/>
      <c r="O101" s="56"/>
      <c r="P101" s="56"/>
    </row>
    <row r="102" spans="1:16" ht="15.75" customHeight="1">
      <c r="A102" s="9"/>
      <c r="B102" s="53">
        <v>44439</v>
      </c>
      <c r="C102" s="57" t="s">
        <v>14</v>
      </c>
      <c r="D102" s="65" t="s">
        <v>6</v>
      </c>
      <c r="E102" s="59"/>
      <c r="F102" s="69"/>
      <c r="G102" s="70"/>
      <c r="H102" s="55"/>
      <c r="I102" s="56" t="s">
        <v>25</v>
      </c>
      <c r="J102" s="56" t="s">
        <v>23</v>
      </c>
      <c r="K102" s="56" t="s">
        <v>27</v>
      </c>
      <c r="L102" s="73" t="s">
        <v>37</v>
      </c>
      <c r="M102" s="73" t="s">
        <v>35</v>
      </c>
      <c r="N102" s="56" t="s">
        <v>31</v>
      </c>
      <c r="O102" s="56" t="s">
        <v>33</v>
      </c>
      <c r="P102" s="56" t="s">
        <v>29</v>
      </c>
    </row>
    <row r="103" spans="1:16" ht="15.75" customHeight="1">
      <c r="A103" s="9"/>
      <c r="B103" s="53">
        <v>44440</v>
      </c>
      <c r="C103" s="57" t="s">
        <v>15</v>
      </c>
      <c r="D103" s="65" t="s">
        <v>7</v>
      </c>
      <c r="E103" s="59"/>
      <c r="F103" s="59"/>
      <c r="G103" s="77"/>
      <c r="H103" s="55">
        <v>28</v>
      </c>
      <c r="I103" s="56" t="s">
        <v>25</v>
      </c>
      <c r="J103" s="56" t="s">
        <v>23</v>
      </c>
      <c r="K103" s="56" t="s">
        <v>27</v>
      </c>
      <c r="L103" s="73" t="s">
        <v>37</v>
      </c>
      <c r="M103" s="73" t="s">
        <v>35</v>
      </c>
      <c r="N103" s="56" t="s">
        <v>31</v>
      </c>
      <c r="O103" s="56" t="s">
        <v>33</v>
      </c>
      <c r="P103" s="56" t="s">
        <v>29</v>
      </c>
    </row>
    <row r="104" spans="1:16" ht="15.75" customHeight="1">
      <c r="A104" s="9"/>
      <c r="B104" s="53">
        <v>44441</v>
      </c>
      <c r="C104" s="57" t="s">
        <v>15</v>
      </c>
      <c r="D104" s="65" t="s">
        <v>8</v>
      </c>
      <c r="E104" s="59"/>
      <c r="F104" s="59"/>
      <c r="G104" s="77"/>
      <c r="H104" s="55"/>
      <c r="I104" s="56" t="s">
        <v>25</v>
      </c>
      <c r="J104" s="56" t="s">
        <v>23</v>
      </c>
      <c r="K104" s="56" t="s">
        <v>27</v>
      </c>
      <c r="L104" s="73" t="s">
        <v>37</v>
      </c>
      <c r="M104" s="73" t="s">
        <v>35</v>
      </c>
      <c r="N104" s="56" t="s">
        <v>31</v>
      </c>
      <c r="O104" s="56" t="s">
        <v>33</v>
      </c>
      <c r="P104" s="56" t="s">
        <v>29</v>
      </c>
    </row>
    <row r="105" spans="1:16" ht="15.75" customHeight="1">
      <c r="A105" s="9"/>
      <c r="B105" s="53">
        <v>44442</v>
      </c>
      <c r="C105" s="57" t="s">
        <v>15</v>
      </c>
      <c r="D105" s="65" t="s">
        <v>2</v>
      </c>
      <c r="E105" s="59"/>
      <c r="F105" s="59"/>
      <c r="G105" s="77"/>
      <c r="H105" s="55"/>
      <c r="I105" s="56" t="s">
        <v>27</v>
      </c>
      <c r="J105" s="56" t="s">
        <v>25</v>
      </c>
      <c r="K105" s="56" t="s">
        <v>37</v>
      </c>
      <c r="L105" s="56" t="s">
        <v>23</v>
      </c>
      <c r="M105" s="56" t="s">
        <v>29</v>
      </c>
      <c r="N105" s="56" t="s">
        <v>35</v>
      </c>
      <c r="O105" s="56" t="s">
        <v>31</v>
      </c>
      <c r="P105" s="56" t="s">
        <v>33</v>
      </c>
    </row>
    <row r="106" spans="1:16" ht="15.75" customHeight="1">
      <c r="A106" s="9"/>
      <c r="B106" s="53">
        <v>44443</v>
      </c>
      <c r="C106" s="57" t="s">
        <v>15</v>
      </c>
      <c r="D106" s="65" t="s">
        <v>3</v>
      </c>
      <c r="E106" s="59"/>
      <c r="F106" s="59"/>
      <c r="G106" s="77"/>
      <c r="H106" s="55">
        <v>29</v>
      </c>
      <c r="I106" s="56" t="s">
        <v>27</v>
      </c>
      <c r="J106" s="56" t="s">
        <v>25</v>
      </c>
      <c r="K106" s="56" t="s">
        <v>37</v>
      </c>
      <c r="L106" s="56" t="s">
        <v>23</v>
      </c>
      <c r="M106" s="56" t="s">
        <v>29</v>
      </c>
      <c r="N106" s="56" t="s">
        <v>35</v>
      </c>
      <c r="O106" s="56" t="s">
        <v>31</v>
      </c>
      <c r="P106" s="56" t="s">
        <v>33</v>
      </c>
    </row>
    <row r="107" spans="1:19" ht="15.75" customHeight="1">
      <c r="A107" s="9"/>
      <c r="B107" s="53">
        <v>44444</v>
      </c>
      <c r="C107" s="57" t="s">
        <v>15</v>
      </c>
      <c r="D107" s="65" t="s">
        <v>4</v>
      </c>
      <c r="E107" s="59"/>
      <c r="F107" s="59"/>
      <c r="G107" s="77"/>
      <c r="H107" s="55"/>
      <c r="I107" s="56" t="s">
        <v>27</v>
      </c>
      <c r="J107" s="56" t="s">
        <v>25</v>
      </c>
      <c r="K107" s="56" t="s">
        <v>37</v>
      </c>
      <c r="L107" s="56" t="s">
        <v>23</v>
      </c>
      <c r="M107" s="56" t="s">
        <v>29</v>
      </c>
      <c r="N107" s="56" t="s">
        <v>35</v>
      </c>
      <c r="O107" s="56" t="s">
        <v>31</v>
      </c>
      <c r="P107" s="56" t="s">
        <v>33</v>
      </c>
      <c r="S107" s="1"/>
    </row>
    <row r="108" spans="1:90" s="22" customFormat="1" ht="15.75" customHeight="1">
      <c r="A108" s="9"/>
      <c r="B108" s="53">
        <v>44445</v>
      </c>
      <c r="C108" s="57" t="s">
        <v>15</v>
      </c>
      <c r="D108" s="64" t="s">
        <v>5</v>
      </c>
      <c r="E108" s="59"/>
      <c r="F108" s="59"/>
      <c r="G108" s="77"/>
      <c r="H108" s="55"/>
      <c r="I108" s="56" t="s">
        <v>27</v>
      </c>
      <c r="J108" s="56" t="s">
        <v>25</v>
      </c>
      <c r="K108" s="56" t="s">
        <v>37</v>
      </c>
      <c r="L108" s="56" t="s">
        <v>23</v>
      </c>
      <c r="M108" s="56" t="s">
        <v>29</v>
      </c>
      <c r="N108" s="56" t="s">
        <v>35</v>
      </c>
      <c r="O108" s="56" t="s">
        <v>31</v>
      </c>
      <c r="P108" s="56" t="s">
        <v>33</v>
      </c>
      <c r="Q108" s="1"/>
      <c r="R108" s="1"/>
      <c r="S108" s="28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</row>
    <row r="109" spans="1:90" s="19" customFormat="1" ht="15.75" customHeight="1">
      <c r="A109" s="23"/>
      <c r="B109" s="53">
        <v>44446</v>
      </c>
      <c r="C109" s="78" t="s">
        <v>15</v>
      </c>
      <c r="D109" s="85" t="s">
        <v>6</v>
      </c>
      <c r="E109" s="59"/>
      <c r="F109" s="59"/>
      <c r="G109" s="60"/>
      <c r="H109" s="55"/>
      <c r="I109" s="56" t="s">
        <v>37</v>
      </c>
      <c r="J109" s="56" t="s">
        <v>25</v>
      </c>
      <c r="K109" s="56" t="s">
        <v>23</v>
      </c>
      <c r="L109" s="56" t="s">
        <v>27</v>
      </c>
      <c r="M109" s="56" t="s">
        <v>35</v>
      </c>
      <c r="N109" s="56" t="s">
        <v>31</v>
      </c>
      <c r="O109" s="56" t="s">
        <v>33</v>
      </c>
      <c r="P109" s="56" t="s">
        <v>29</v>
      </c>
      <c r="Q109" s="28"/>
      <c r="R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</row>
    <row r="110" spans="1:16" s="19" customFormat="1" ht="15.75" customHeight="1">
      <c r="A110" s="23"/>
      <c r="B110" s="53">
        <v>44447</v>
      </c>
      <c r="C110" s="78" t="s">
        <v>15</v>
      </c>
      <c r="D110" s="85" t="s">
        <v>7</v>
      </c>
      <c r="E110" s="59"/>
      <c r="F110" s="59"/>
      <c r="G110" s="60"/>
      <c r="H110" s="55">
        <v>30</v>
      </c>
      <c r="I110" s="56" t="s">
        <v>37</v>
      </c>
      <c r="J110" s="56" t="s">
        <v>25</v>
      </c>
      <c r="K110" s="56" t="s">
        <v>23</v>
      </c>
      <c r="L110" s="56" t="s">
        <v>27</v>
      </c>
      <c r="M110" s="56" t="s">
        <v>35</v>
      </c>
      <c r="N110" s="56" t="s">
        <v>31</v>
      </c>
      <c r="O110" s="56" t="s">
        <v>33</v>
      </c>
      <c r="P110" s="56" t="s">
        <v>29</v>
      </c>
    </row>
    <row r="111" spans="1:16" s="19" customFormat="1" ht="15.75" customHeight="1">
      <c r="A111" s="23"/>
      <c r="B111" s="53">
        <v>44448</v>
      </c>
      <c r="C111" s="78" t="s">
        <v>15</v>
      </c>
      <c r="D111" s="85" t="s">
        <v>8</v>
      </c>
      <c r="E111" s="59"/>
      <c r="F111" s="59"/>
      <c r="G111" s="60"/>
      <c r="H111" s="55"/>
      <c r="I111" s="56" t="s">
        <v>37</v>
      </c>
      <c r="J111" s="56" t="s">
        <v>25</v>
      </c>
      <c r="K111" s="56" t="s">
        <v>23</v>
      </c>
      <c r="L111" s="56" t="s">
        <v>27</v>
      </c>
      <c r="M111" s="56" t="s">
        <v>35</v>
      </c>
      <c r="N111" s="56" t="s">
        <v>31</v>
      </c>
      <c r="O111" s="56" t="s">
        <v>33</v>
      </c>
      <c r="P111" s="56" t="s">
        <v>29</v>
      </c>
    </row>
    <row r="112" spans="1:16" s="19" customFormat="1" ht="15.75" customHeight="1">
      <c r="A112" s="23"/>
      <c r="B112" s="53">
        <v>44449</v>
      </c>
      <c r="C112" s="78" t="s">
        <v>15</v>
      </c>
      <c r="D112" s="85" t="s">
        <v>2</v>
      </c>
      <c r="E112" s="59"/>
      <c r="F112" s="59"/>
      <c r="G112" s="60"/>
      <c r="H112" s="55"/>
      <c r="I112" s="56" t="s">
        <v>23</v>
      </c>
      <c r="J112" s="56" t="s">
        <v>37</v>
      </c>
      <c r="K112" s="56" t="s">
        <v>25</v>
      </c>
      <c r="L112" s="56" t="s">
        <v>27</v>
      </c>
      <c r="M112" s="66" t="s">
        <v>33</v>
      </c>
      <c r="N112" s="56" t="s">
        <v>31</v>
      </c>
      <c r="O112" s="56" t="s">
        <v>35</v>
      </c>
      <c r="P112" s="56" t="s">
        <v>29</v>
      </c>
    </row>
    <row r="113" spans="1:16" s="19" customFormat="1" ht="15.75" customHeight="1">
      <c r="A113" s="23"/>
      <c r="B113" s="53">
        <v>44450</v>
      </c>
      <c r="C113" s="78" t="s">
        <v>15</v>
      </c>
      <c r="D113" s="85" t="s">
        <v>3</v>
      </c>
      <c r="E113" s="59"/>
      <c r="F113" s="59"/>
      <c r="G113" s="60"/>
      <c r="H113" s="55">
        <v>31</v>
      </c>
      <c r="I113" s="56" t="s">
        <v>23</v>
      </c>
      <c r="J113" s="56" t="s">
        <v>37</v>
      </c>
      <c r="K113" s="56" t="s">
        <v>25</v>
      </c>
      <c r="L113" s="56" t="s">
        <v>27</v>
      </c>
      <c r="M113" s="66" t="s">
        <v>33</v>
      </c>
      <c r="N113" s="56" t="s">
        <v>31</v>
      </c>
      <c r="O113" s="56" t="s">
        <v>35</v>
      </c>
      <c r="P113" s="56" t="s">
        <v>29</v>
      </c>
    </row>
    <row r="114" spans="1:16" s="19" customFormat="1" ht="15.75" customHeight="1">
      <c r="A114" s="23"/>
      <c r="B114" s="53">
        <v>44451</v>
      </c>
      <c r="C114" s="78" t="s">
        <v>15</v>
      </c>
      <c r="D114" s="85" t="s">
        <v>4</v>
      </c>
      <c r="E114" s="59"/>
      <c r="F114" s="59"/>
      <c r="G114" s="60"/>
      <c r="H114" s="55"/>
      <c r="I114" s="56" t="s">
        <v>23</v>
      </c>
      <c r="J114" s="56" t="s">
        <v>37</v>
      </c>
      <c r="K114" s="56" t="s">
        <v>25</v>
      </c>
      <c r="L114" s="56" t="s">
        <v>27</v>
      </c>
      <c r="M114" s="66" t="s">
        <v>33</v>
      </c>
      <c r="N114" s="56" t="s">
        <v>31</v>
      </c>
      <c r="O114" s="56" t="s">
        <v>35</v>
      </c>
      <c r="P114" s="56" t="s">
        <v>29</v>
      </c>
    </row>
    <row r="115" spans="1:19" s="19" customFormat="1" ht="15.75" customHeight="1">
      <c r="A115" s="24"/>
      <c r="B115" s="53">
        <v>44452</v>
      </c>
      <c r="C115" s="78" t="s">
        <v>15</v>
      </c>
      <c r="D115" s="85" t="s">
        <v>5</v>
      </c>
      <c r="E115" s="59"/>
      <c r="F115" s="59"/>
      <c r="G115" s="60"/>
      <c r="H115" s="55"/>
      <c r="I115" s="56"/>
      <c r="J115" s="56"/>
      <c r="K115" s="56"/>
      <c r="L115" s="56"/>
      <c r="M115" s="56"/>
      <c r="N115" s="56"/>
      <c r="O115" s="56"/>
      <c r="P115" s="56"/>
      <c r="S115"/>
    </row>
    <row r="116" spans="1:16" ht="12.75">
      <c r="A116" s="21"/>
      <c r="B116" s="53">
        <v>44453</v>
      </c>
      <c r="C116" s="78" t="s">
        <v>15</v>
      </c>
      <c r="D116" s="85" t="s">
        <v>6</v>
      </c>
      <c r="E116" s="86"/>
      <c r="F116" s="56"/>
      <c r="G116" s="77"/>
      <c r="H116" s="55">
        <v>32</v>
      </c>
      <c r="I116" s="56" t="s">
        <v>25</v>
      </c>
      <c r="J116" s="56" t="s">
        <v>37</v>
      </c>
      <c r="K116" s="56" t="s">
        <v>27</v>
      </c>
      <c r="L116" s="56" t="s">
        <v>23</v>
      </c>
      <c r="M116" s="56" t="s">
        <v>31</v>
      </c>
      <c r="N116" s="71" t="s">
        <v>33</v>
      </c>
      <c r="O116" s="56" t="s">
        <v>29</v>
      </c>
      <c r="P116" s="56" t="s">
        <v>35</v>
      </c>
    </row>
    <row r="117" spans="2:16" ht="12.75">
      <c r="B117" s="53">
        <v>44454</v>
      </c>
      <c r="C117" s="78" t="s">
        <v>15</v>
      </c>
      <c r="D117" s="85" t="s">
        <v>7</v>
      </c>
      <c r="E117" s="86"/>
      <c r="F117" s="56"/>
      <c r="G117" s="77"/>
      <c r="H117" s="55"/>
      <c r="I117" s="56" t="s">
        <v>25</v>
      </c>
      <c r="J117" s="56" t="s">
        <v>37</v>
      </c>
      <c r="K117" s="56" t="s">
        <v>27</v>
      </c>
      <c r="L117" s="56" t="s">
        <v>23</v>
      </c>
      <c r="M117" s="56" t="s">
        <v>31</v>
      </c>
      <c r="N117" s="71" t="s">
        <v>33</v>
      </c>
      <c r="O117" s="56" t="s">
        <v>29</v>
      </c>
      <c r="P117" s="56" t="s">
        <v>35</v>
      </c>
    </row>
    <row r="118" spans="2:16" ht="12.75">
      <c r="B118" s="53">
        <v>44455</v>
      </c>
      <c r="C118" s="78" t="s">
        <v>15</v>
      </c>
      <c r="D118" s="85" t="s">
        <v>8</v>
      </c>
      <c r="E118" s="86"/>
      <c r="F118" s="56"/>
      <c r="G118" s="77"/>
      <c r="H118" s="55"/>
      <c r="I118" s="56" t="s">
        <v>25</v>
      </c>
      <c r="J118" s="56" t="s">
        <v>37</v>
      </c>
      <c r="K118" s="56" t="s">
        <v>27</v>
      </c>
      <c r="L118" s="56" t="s">
        <v>23</v>
      </c>
      <c r="M118" s="56" t="s">
        <v>31</v>
      </c>
      <c r="N118" s="71" t="s">
        <v>33</v>
      </c>
      <c r="O118" s="56" t="s">
        <v>29</v>
      </c>
      <c r="P118" s="56" t="s">
        <v>35</v>
      </c>
    </row>
    <row r="119" spans="2:16" ht="12.75">
      <c r="B119" s="53">
        <v>44456</v>
      </c>
      <c r="C119" s="78" t="s">
        <v>15</v>
      </c>
      <c r="D119" s="85" t="s">
        <v>2</v>
      </c>
      <c r="E119" s="86"/>
      <c r="F119" s="56"/>
      <c r="G119" s="77"/>
      <c r="H119" s="55"/>
      <c r="I119" s="56" t="s">
        <v>23</v>
      </c>
      <c r="J119" s="56" t="s">
        <v>25</v>
      </c>
      <c r="K119" s="56" t="s">
        <v>27</v>
      </c>
      <c r="L119" s="56" t="s">
        <v>37</v>
      </c>
      <c r="M119" s="56" t="s">
        <v>31</v>
      </c>
      <c r="N119" s="56" t="s">
        <v>35</v>
      </c>
      <c r="O119" s="56" t="s">
        <v>29</v>
      </c>
      <c r="P119" s="56" t="s">
        <v>33</v>
      </c>
    </row>
    <row r="120" spans="2:16" ht="12.75">
      <c r="B120" s="53">
        <v>44457</v>
      </c>
      <c r="C120" s="78" t="s">
        <v>15</v>
      </c>
      <c r="D120" s="85" t="s">
        <v>3</v>
      </c>
      <c r="E120" s="86"/>
      <c r="F120" s="56"/>
      <c r="G120" s="77"/>
      <c r="H120" s="55">
        <v>33</v>
      </c>
      <c r="I120" s="56" t="s">
        <v>23</v>
      </c>
      <c r="J120" s="56" t="s">
        <v>25</v>
      </c>
      <c r="K120" s="56" t="s">
        <v>27</v>
      </c>
      <c r="L120" s="56" t="s">
        <v>37</v>
      </c>
      <c r="M120" s="56" t="s">
        <v>31</v>
      </c>
      <c r="N120" s="56" t="s">
        <v>35</v>
      </c>
      <c r="O120" s="56" t="s">
        <v>29</v>
      </c>
      <c r="P120" s="56" t="s">
        <v>33</v>
      </c>
    </row>
    <row r="121" spans="2:16" ht="12.75">
      <c r="B121" s="53">
        <v>44458</v>
      </c>
      <c r="C121" s="78" t="s">
        <v>15</v>
      </c>
      <c r="D121" s="85" t="s">
        <v>4</v>
      </c>
      <c r="E121" s="86"/>
      <c r="F121" s="56"/>
      <c r="G121" s="77"/>
      <c r="H121" s="55"/>
      <c r="I121" s="56" t="s">
        <v>23</v>
      </c>
      <c r="J121" s="56" t="s">
        <v>25</v>
      </c>
      <c r="K121" s="56" t="s">
        <v>27</v>
      </c>
      <c r="L121" s="56" t="s">
        <v>37</v>
      </c>
      <c r="M121" s="56" t="s">
        <v>31</v>
      </c>
      <c r="N121" s="56" t="s">
        <v>35</v>
      </c>
      <c r="O121" s="56" t="s">
        <v>29</v>
      </c>
      <c r="P121" s="56" t="s">
        <v>33</v>
      </c>
    </row>
    <row r="122" spans="2:16" ht="12.75">
      <c r="B122" s="53">
        <v>44459</v>
      </c>
      <c r="C122" s="78" t="s">
        <v>15</v>
      </c>
      <c r="D122" s="85" t="s">
        <v>5</v>
      </c>
      <c r="E122" s="86"/>
      <c r="F122" s="56"/>
      <c r="G122" s="77"/>
      <c r="H122" s="55"/>
      <c r="I122" s="56"/>
      <c r="J122" s="56"/>
      <c r="K122" s="56"/>
      <c r="L122" s="56"/>
      <c r="M122" s="56"/>
      <c r="N122" s="56"/>
      <c r="O122" s="56"/>
      <c r="P122" s="56"/>
    </row>
    <row r="123" spans="2:16" ht="12.75">
      <c r="B123" s="53">
        <v>44460</v>
      </c>
      <c r="C123" s="78" t="s">
        <v>15</v>
      </c>
      <c r="D123" s="85" t="s">
        <v>6</v>
      </c>
      <c r="E123" s="86"/>
      <c r="F123" s="56"/>
      <c r="G123" s="77"/>
      <c r="H123" s="55"/>
      <c r="I123" s="56" t="s">
        <v>33</v>
      </c>
      <c r="J123" s="56" t="s">
        <v>35</v>
      </c>
      <c r="K123" s="56" t="s">
        <v>37</v>
      </c>
      <c r="L123" s="56" t="s">
        <v>23</v>
      </c>
      <c r="M123" s="71" t="s">
        <v>25</v>
      </c>
      <c r="N123" s="71" t="s">
        <v>31</v>
      </c>
      <c r="O123" s="56" t="s">
        <v>27</v>
      </c>
      <c r="P123" s="56" t="s">
        <v>29</v>
      </c>
    </row>
    <row r="124" spans="2:16" ht="12.75">
      <c r="B124" s="53">
        <v>44461</v>
      </c>
      <c r="C124" s="78" t="s">
        <v>15</v>
      </c>
      <c r="D124" s="85" t="s">
        <v>7</v>
      </c>
      <c r="E124" s="86"/>
      <c r="F124" s="56"/>
      <c r="G124" s="77"/>
      <c r="H124" s="55">
        <v>34</v>
      </c>
      <c r="I124" s="56" t="s">
        <v>33</v>
      </c>
      <c r="J124" s="56" t="s">
        <v>35</v>
      </c>
      <c r="K124" s="56" t="s">
        <v>37</v>
      </c>
      <c r="L124" s="56" t="s">
        <v>23</v>
      </c>
      <c r="M124" s="71" t="s">
        <v>25</v>
      </c>
      <c r="N124" s="71" t="s">
        <v>31</v>
      </c>
      <c r="O124" s="56" t="s">
        <v>27</v>
      </c>
      <c r="P124" s="56" t="s">
        <v>29</v>
      </c>
    </row>
    <row r="125" spans="2:16" ht="12.75">
      <c r="B125" s="53">
        <v>44462</v>
      </c>
      <c r="C125" s="78" t="s">
        <v>15</v>
      </c>
      <c r="D125" s="85" t="s">
        <v>8</v>
      </c>
      <c r="E125" s="86"/>
      <c r="F125" s="56"/>
      <c r="G125" s="77"/>
      <c r="H125" s="55"/>
      <c r="I125" s="56" t="s">
        <v>33</v>
      </c>
      <c r="J125" s="56" t="s">
        <v>35</v>
      </c>
      <c r="K125" s="56" t="s">
        <v>37</v>
      </c>
      <c r="L125" s="56" t="s">
        <v>23</v>
      </c>
      <c r="M125" s="71" t="s">
        <v>25</v>
      </c>
      <c r="N125" s="71" t="s">
        <v>31</v>
      </c>
      <c r="O125" s="56" t="s">
        <v>27</v>
      </c>
      <c r="P125" s="56" t="s">
        <v>29</v>
      </c>
    </row>
    <row r="126" spans="2:16" ht="12.75">
      <c r="B126" s="53">
        <v>44463</v>
      </c>
      <c r="C126" s="78" t="s">
        <v>15</v>
      </c>
      <c r="D126" s="85" t="s">
        <v>2</v>
      </c>
      <c r="E126" s="86"/>
      <c r="F126" s="56"/>
      <c r="G126" s="77"/>
      <c r="H126" s="55"/>
      <c r="I126" s="71" t="s">
        <v>37</v>
      </c>
      <c r="J126" s="71" t="s">
        <v>27</v>
      </c>
      <c r="K126" s="56" t="s">
        <v>23</v>
      </c>
      <c r="L126" s="56" t="s">
        <v>31</v>
      </c>
      <c r="M126" s="56" t="s">
        <v>25</v>
      </c>
      <c r="N126" s="71" t="s">
        <v>33</v>
      </c>
      <c r="O126" s="56" t="s">
        <v>35</v>
      </c>
      <c r="P126" s="56" t="s">
        <v>29</v>
      </c>
    </row>
    <row r="127" spans="2:16" ht="12.75">
      <c r="B127" s="53">
        <v>44464</v>
      </c>
      <c r="C127" s="78" t="s">
        <v>15</v>
      </c>
      <c r="D127" s="85" t="s">
        <v>3</v>
      </c>
      <c r="E127" s="86"/>
      <c r="F127" s="56"/>
      <c r="G127" s="77"/>
      <c r="H127" s="55">
        <v>35</v>
      </c>
      <c r="I127" s="71" t="s">
        <v>37</v>
      </c>
      <c r="J127" s="71" t="s">
        <v>27</v>
      </c>
      <c r="K127" s="56" t="s">
        <v>23</v>
      </c>
      <c r="L127" s="56" t="s">
        <v>31</v>
      </c>
      <c r="M127" s="56" t="s">
        <v>25</v>
      </c>
      <c r="N127" s="71" t="s">
        <v>33</v>
      </c>
      <c r="O127" s="56" t="s">
        <v>35</v>
      </c>
      <c r="P127" s="56" t="s">
        <v>29</v>
      </c>
    </row>
    <row r="128" spans="2:16" ht="12.75">
      <c r="B128" s="53">
        <v>44465</v>
      </c>
      <c r="C128" s="78" t="s">
        <v>15</v>
      </c>
      <c r="D128" s="85" t="s">
        <v>4</v>
      </c>
      <c r="E128" s="86"/>
      <c r="F128" s="56"/>
      <c r="G128" s="77"/>
      <c r="H128" s="55"/>
      <c r="I128" s="71" t="s">
        <v>37</v>
      </c>
      <c r="J128" s="71" t="s">
        <v>27</v>
      </c>
      <c r="K128" s="56" t="s">
        <v>23</v>
      </c>
      <c r="L128" s="56" t="s">
        <v>31</v>
      </c>
      <c r="M128" s="56" t="s">
        <v>25</v>
      </c>
      <c r="N128" s="71" t="s">
        <v>33</v>
      </c>
      <c r="O128" s="56" t="s">
        <v>35</v>
      </c>
      <c r="P128" s="56" t="s">
        <v>29</v>
      </c>
    </row>
    <row r="129" spans="2:16" ht="12.75">
      <c r="B129" s="53">
        <v>44466</v>
      </c>
      <c r="C129" s="78" t="s">
        <v>15</v>
      </c>
      <c r="D129" s="85" t="s">
        <v>5</v>
      </c>
      <c r="E129" s="86"/>
      <c r="F129" s="56"/>
      <c r="G129" s="77"/>
      <c r="H129" s="55"/>
      <c r="I129" s="56"/>
      <c r="J129" s="56"/>
      <c r="K129" s="56"/>
      <c r="L129" s="56"/>
      <c r="M129" s="56"/>
      <c r="N129" s="56"/>
      <c r="O129" s="56"/>
      <c r="P129" s="56"/>
    </row>
    <row r="130" spans="2:16" ht="12.75">
      <c r="B130" s="53">
        <v>44467</v>
      </c>
      <c r="C130" s="78" t="s">
        <v>15</v>
      </c>
      <c r="D130" s="85" t="s">
        <v>6</v>
      </c>
      <c r="E130" s="86"/>
      <c r="F130" s="56"/>
      <c r="G130" s="77"/>
      <c r="H130" s="55"/>
      <c r="I130" s="56" t="s">
        <v>23</v>
      </c>
      <c r="J130" s="56" t="s">
        <v>29</v>
      </c>
      <c r="K130" s="56" t="s">
        <v>27</v>
      </c>
      <c r="L130" s="56" t="s">
        <v>37</v>
      </c>
      <c r="M130" s="56" t="s">
        <v>33</v>
      </c>
      <c r="N130" s="56" t="s">
        <v>31</v>
      </c>
      <c r="O130" s="56" t="s">
        <v>25</v>
      </c>
      <c r="P130" s="56" t="s">
        <v>35</v>
      </c>
    </row>
    <row r="131" spans="2:16" ht="12.75">
      <c r="B131" s="53">
        <v>44468</v>
      </c>
      <c r="C131" s="78" t="s">
        <v>15</v>
      </c>
      <c r="D131" s="85" t="s">
        <v>7</v>
      </c>
      <c r="E131" s="86"/>
      <c r="F131" s="56"/>
      <c r="G131" s="77"/>
      <c r="H131" s="55">
        <v>36</v>
      </c>
      <c r="I131" s="56" t="s">
        <v>23</v>
      </c>
      <c r="J131" s="56" t="s">
        <v>29</v>
      </c>
      <c r="K131" s="56" t="s">
        <v>27</v>
      </c>
      <c r="L131" s="56" t="s">
        <v>37</v>
      </c>
      <c r="M131" s="56" t="s">
        <v>33</v>
      </c>
      <c r="N131" s="56" t="s">
        <v>31</v>
      </c>
      <c r="O131" s="56" t="s">
        <v>25</v>
      </c>
      <c r="P131" s="56" t="s">
        <v>35</v>
      </c>
    </row>
    <row r="132" spans="2:16" ht="12.75">
      <c r="B132" s="53">
        <v>44469</v>
      </c>
      <c r="C132" s="78" t="s">
        <v>15</v>
      </c>
      <c r="D132" s="85" t="s">
        <v>8</v>
      </c>
      <c r="E132" s="86"/>
      <c r="F132" s="56"/>
      <c r="G132" s="77"/>
      <c r="H132" s="55"/>
      <c r="I132" s="56" t="s">
        <v>23</v>
      </c>
      <c r="J132" s="56" t="s">
        <v>29</v>
      </c>
      <c r="K132" s="56" t="s">
        <v>27</v>
      </c>
      <c r="L132" s="56" t="s">
        <v>37</v>
      </c>
      <c r="M132" s="56" t="s">
        <v>33</v>
      </c>
      <c r="N132" s="56" t="s">
        <v>31</v>
      </c>
      <c r="O132" s="56" t="s">
        <v>25</v>
      </c>
      <c r="P132" s="56" t="s">
        <v>35</v>
      </c>
    </row>
    <row r="133" spans="2:16" ht="12.75">
      <c r="B133" s="53">
        <v>44470</v>
      </c>
      <c r="C133" s="78" t="s">
        <v>22</v>
      </c>
      <c r="D133" s="85" t="s">
        <v>2</v>
      </c>
      <c r="E133" s="86"/>
      <c r="F133" s="56"/>
      <c r="G133" s="77"/>
      <c r="H133" s="55"/>
      <c r="I133" s="73" t="s">
        <v>27</v>
      </c>
      <c r="J133" s="73" t="s">
        <v>25</v>
      </c>
      <c r="K133" s="56" t="s">
        <v>31</v>
      </c>
      <c r="L133" s="56" t="s">
        <v>35</v>
      </c>
      <c r="M133" s="56" t="s">
        <v>33</v>
      </c>
      <c r="N133" s="56" t="s">
        <v>23</v>
      </c>
      <c r="O133" s="56" t="s">
        <v>37</v>
      </c>
      <c r="P133" s="56" t="s">
        <v>29</v>
      </c>
    </row>
    <row r="134" spans="2:16" ht="12.75">
      <c r="B134" s="53">
        <v>44471</v>
      </c>
      <c r="C134" s="78" t="s">
        <v>22</v>
      </c>
      <c r="D134" s="85" t="s">
        <v>3</v>
      </c>
      <c r="E134" s="86"/>
      <c r="F134" s="56"/>
      <c r="G134" s="77"/>
      <c r="H134" s="55">
        <v>37</v>
      </c>
      <c r="I134" s="73" t="s">
        <v>27</v>
      </c>
      <c r="J134" s="73" t="s">
        <v>25</v>
      </c>
      <c r="K134" s="56" t="s">
        <v>31</v>
      </c>
      <c r="L134" s="56" t="s">
        <v>35</v>
      </c>
      <c r="M134" s="56" t="s">
        <v>33</v>
      </c>
      <c r="N134" s="56" t="s">
        <v>23</v>
      </c>
      <c r="O134" s="56" t="s">
        <v>37</v>
      </c>
      <c r="P134" s="56" t="s">
        <v>29</v>
      </c>
    </row>
    <row r="135" spans="2:16" ht="12.75">
      <c r="B135" s="53">
        <v>44472</v>
      </c>
      <c r="C135" s="78" t="s">
        <v>22</v>
      </c>
      <c r="D135" s="85" t="s">
        <v>4</v>
      </c>
      <c r="E135" s="86"/>
      <c r="F135" s="56"/>
      <c r="G135" s="77"/>
      <c r="H135" s="55"/>
      <c r="I135" s="73" t="s">
        <v>27</v>
      </c>
      <c r="J135" s="73" t="s">
        <v>25</v>
      </c>
      <c r="K135" s="56" t="s">
        <v>31</v>
      </c>
      <c r="L135" s="56" t="s">
        <v>35</v>
      </c>
      <c r="M135" s="56" t="s">
        <v>33</v>
      </c>
      <c r="N135" s="56" t="s">
        <v>23</v>
      </c>
      <c r="O135" s="56" t="s">
        <v>37</v>
      </c>
      <c r="P135" s="56" t="s">
        <v>29</v>
      </c>
    </row>
    <row r="136" spans="2:16" ht="12.75">
      <c r="B136" s="53">
        <v>44473</v>
      </c>
      <c r="C136" s="78" t="s">
        <v>22</v>
      </c>
      <c r="D136" s="85" t="s">
        <v>5</v>
      </c>
      <c r="E136" s="86"/>
      <c r="F136" s="56"/>
      <c r="G136" s="77"/>
      <c r="H136" s="55"/>
      <c r="I136" s="65"/>
      <c r="J136" s="65"/>
      <c r="K136" s="65"/>
      <c r="L136" s="65"/>
      <c r="M136" s="65"/>
      <c r="N136" s="65"/>
      <c r="O136" s="65"/>
      <c r="P136" s="65"/>
    </row>
    <row r="137" spans="2:16" ht="12.75">
      <c r="B137" s="53">
        <v>44474</v>
      </c>
      <c r="C137" s="78" t="s">
        <v>22</v>
      </c>
      <c r="D137" s="85" t="s">
        <v>6</v>
      </c>
      <c r="E137" s="86"/>
      <c r="F137" s="56"/>
      <c r="G137" s="77"/>
      <c r="H137" s="55"/>
      <c r="I137" s="56" t="s">
        <v>35</v>
      </c>
      <c r="J137" s="56" t="s">
        <v>23</v>
      </c>
      <c r="K137" s="56" t="s">
        <v>25</v>
      </c>
      <c r="L137" s="56" t="s">
        <v>27</v>
      </c>
      <c r="M137" s="56" t="s">
        <v>31</v>
      </c>
      <c r="N137" s="56" t="s">
        <v>33</v>
      </c>
      <c r="O137" s="71" t="s">
        <v>29</v>
      </c>
      <c r="P137" s="71" t="s">
        <v>37</v>
      </c>
    </row>
    <row r="138" spans="2:16" ht="12.75">
      <c r="B138" s="53">
        <v>44475</v>
      </c>
      <c r="C138" s="78" t="s">
        <v>22</v>
      </c>
      <c r="D138" s="85" t="s">
        <v>7</v>
      </c>
      <c r="E138" s="86"/>
      <c r="F138" s="56"/>
      <c r="G138" s="77"/>
      <c r="H138" s="55">
        <v>38</v>
      </c>
      <c r="I138" s="56" t="s">
        <v>35</v>
      </c>
      <c r="J138" s="56" t="s">
        <v>23</v>
      </c>
      <c r="K138" s="56" t="s">
        <v>25</v>
      </c>
      <c r="L138" s="56" t="s">
        <v>27</v>
      </c>
      <c r="M138" s="56" t="s">
        <v>31</v>
      </c>
      <c r="N138" s="56" t="s">
        <v>33</v>
      </c>
      <c r="O138" s="71" t="s">
        <v>29</v>
      </c>
      <c r="P138" s="71" t="s">
        <v>37</v>
      </c>
    </row>
    <row r="139" spans="2:16" ht="12.75">
      <c r="B139" s="53">
        <v>44476</v>
      </c>
      <c r="C139" s="78" t="s">
        <v>22</v>
      </c>
      <c r="D139" s="85" t="s">
        <v>8</v>
      </c>
      <c r="E139" s="86"/>
      <c r="F139" s="56"/>
      <c r="G139" s="77"/>
      <c r="H139" s="55"/>
      <c r="I139" s="56" t="s">
        <v>35</v>
      </c>
      <c r="J139" s="56" t="s">
        <v>23</v>
      </c>
      <c r="K139" s="56" t="s">
        <v>25</v>
      </c>
      <c r="L139" s="56" t="s">
        <v>27</v>
      </c>
      <c r="M139" s="56" t="s">
        <v>31</v>
      </c>
      <c r="N139" s="56" t="s">
        <v>33</v>
      </c>
      <c r="O139" s="71" t="s">
        <v>29</v>
      </c>
      <c r="P139" s="71" t="s">
        <v>37</v>
      </c>
    </row>
    <row r="140" spans="2:16" ht="12.75">
      <c r="B140" s="53">
        <v>44477</v>
      </c>
      <c r="C140" s="78" t="s">
        <v>22</v>
      </c>
      <c r="D140" s="85" t="s">
        <v>2</v>
      </c>
      <c r="E140" s="86"/>
      <c r="F140" s="56"/>
      <c r="G140" s="77"/>
      <c r="H140" s="55"/>
      <c r="I140" s="56" t="s">
        <v>23</v>
      </c>
      <c r="J140" s="56" t="s">
        <v>25</v>
      </c>
      <c r="K140" s="56" t="s">
        <v>29</v>
      </c>
      <c r="L140" s="56" t="s">
        <v>27</v>
      </c>
      <c r="M140" s="73" t="s">
        <v>31</v>
      </c>
      <c r="N140" s="73" t="s">
        <v>37</v>
      </c>
      <c r="O140" s="56" t="s">
        <v>35</v>
      </c>
      <c r="P140" s="56" t="s">
        <v>33</v>
      </c>
    </row>
    <row r="141" spans="2:16" ht="12.75">
      <c r="B141" s="53">
        <v>44478</v>
      </c>
      <c r="C141" s="78" t="s">
        <v>22</v>
      </c>
      <c r="D141" s="85" t="s">
        <v>3</v>
      </c>
      <c r="E141" s="86"/>
      <c r="F141" s="56"/>
      <c r="G141" s="77"/>
      <c r="H141" s="55">
        <v>39</v>
      </c>
      <c r="I141" s="56" t="s">
        <v>23</v>
      </c>
      <c r="J141" s="56" t="s">
        <v>25</v>
      </c>
      <c r="K141" s="56" t="s">
        <v>29</v>
      </c>
      <c r="L141" s="56" t="s">
        <v>27</v>
      </c>
      <c r="M141" s="73" t="s">
        <v>31</v>
      </c>
      <c r="N141" s="73" t="s">
        <v>37</v>
      </c>
      <c r="O141" s="56" t="s">
        <v>35</v>
      </c>
      <c r="P141" s="56" t="s">
        <v>33</v>
      </c>
    </row>
    <row r="142" spans="2:19" ht="12.75" customHeight="1">
      <c r="B142" s="53">
        <v>44479</v>
      </c>
      <c r="C142" s="78" t="s">
        <v>22</v>
      </c>
      <c r="D142" s="85" t="s">
        <v>4</v>
      </c>
      <c r="E142" s="86"/>
      <c r="F142" s="56"/>
      <c r="G142" s="77"/>
      <c r="H142" s="55"/>
      <c r="I142" s="56" t="s">
        <v>23</v>
      </c>
      <c r="J142" s="56" t="s">
        <v>25</v>
      </c>
      <c r="K142" s="56" t="s">
        <v>29</v>
      </c>
      <c r="L142" s="56" t="s">
        <v>27</v>
      </c>
      <c r="M142" s="73" t="s">
        <v>31</v>
      </c>
      <c r="N142" s="73" t="s">
        <v>37</v>
      </c>
      <c r="O142" s="56" t="s">
        <v>35</v>
      </c>
      <c r="P142" s="56" t="s">
        <v>33</v>
      </c>
      <c r="S142" t="s">
        <v>19</v>
      </c>
    </row>
    <row r="143" spans="18:19" ht="12.75">
      <c r="R143" t="s">
        <v>20</v>
      </c>
      <c r="S143">
        <f>SUM(J144,L144,N144,P144)</f>
        <v>60</v>
      </c>
    </row>
    <row r="144" spans="8:19" ht="12.75">
      <c r="H144" s="30" t="s">
        <v>25</v>
      </c>
      <c r="I144" s="33">
        <f>COUNTIF(I7:I142,H144)</f>
        <v>30</v>
      </c>
      <c r="J144" s="34">
        <f>COUNTIF(J7:J142,H144)</f>
        <v>51</v>
      </c>
      <c r="K144" s="3">
        <f>COUNTIF(K7:K142,H144)</f>
        <v>12</v>
      </c>
      <c r="L144" s="3">
        <f>COUNTIF(L7:L142,H144)</f>
        <v>3</v>
      </c>
      <c r="M144" s="33">
        <f>COUNTIF(M7:M142,H144)</f>
        <v>12</v>
      </c>
      <c r="N144" s="34">
        <f>COUNTIF(N7:N142,H144)</f>
        <v>6</v>
      </c>
      <c r="O144" s="33">
        <f>COUNTIF(O7:O142,H144)</f>
        <v>6</v>
      </c>
      <c r="P144" s="34">
        <f>COUNTIF(P7:P142,H144)</f>
        <v>0</v>
      </c>
      <c r="Q144">
        <f>SUM(I144:P144)</f>
        <v>120</v>
      </c>
      <c r="R144">
        <f>SUM(I144,K144,M144,O144)</f>
        <v>60</v>
      </c>
      <c r="S144">
        <f aca="true" t="shared" si="0" ref="S144:S150">SUM(J145,L145,N145,P145)</f>
        <v>60</v>
      </c>
    </row>
    <row r="145" spans="8:19" ht="12.75">
      <c r="H145" s="30" t="s">
        <v>37</v>
      </c>
      <c r="I145" s="33">
        <f>COUNTIF(I7:I142,H145)</f>
        <v>19</v>
      </c>
      <c r="J145" s="34">
        <f>COUNTIF(J7:J142,H145)</f>
        <v>18</v>
      </c>
      <c r="K145" s="3">
        <f>COUNTIF(K7:K142,H145)</f>
        <v>16</v>
      </c>
      <c r="L145" s="3">
        <f>COUNTIF(L7:L142,H145)</f>
        <v>30</v>
      </c>
      <c r="M145" s="33">
        <f>COUNTIF(M7:M142,H145)</f>
        <v>16</v>
      </c>
      <c r="N145" s="34">
        <f>COUNTIF(N7:N142,H145)</f>
        <v>6</v>
      </c>
      <c r="O145" s="33">
        <f>COUNTIF(O7:O142,H145)</f>
        <v>9</v>
      </c>
      <c r="P145" s="34">
        <f>COUNTIF(P7:P142,H145)</f>
        <v>6</v>
      </c>
      <c r="Q145">
        <f aca="true" t="shared" si="1" ref="Q145:Q159">SUM(I145:P145)</f>
        <v>120</v>
      </c>
      <c r="R145">
        <f aca="true" t="shared" si="2" ref="R145:R151">SUM(I145,K145,M145,O145)</f>
        <v>60</v>
      </c>
      <c r="S145">
        <f t="shared" si="0"/>
        <v>60</v>
      </c>
    </row>
    <row r="146" spans="8:19" ht="12.75">
      <c r="H146" s="30" t="s">
        <v>27</v>
      </c>
      <c r="I146" s="33">
        <f>COUNTIF(I7:I142,H146)</f>
        <v>16</v>
      </c>
      <c r="J146" s="34">
        <f>COUNTIF(J7:J142,H146)</f>
        <v>21</v>
      </c>
      <c r="K146" s="3">
        <f>COUNTIF(K7:K142,H146)</f>
        <v>25</v>
      </c>
      <c r="L146" s="3">
        <f>COUNTIF(L7:L142,H146)</f>
        <v>24</v>
      </c>
      <c r="M146" s="33">
        <f>COUNTIF(M7:M142,H146)</f>
        <v>6</v>
      </c>
      <c r="N146" s="34">
        <f>COUNTIF(N7:N142,H146)</f>
        <v>9</v>
      </c>
      <c r="O146" s="33">
        <f>COUNTIF(O7:O142,H146)</f>
        <v>12</v>
      </c>
      <c r="P146" s="34">
        <f>COUNTIF(P7:P142,H146)</f>
        <v>6</v>
      </c>
      <c r="Q146">
        <f t="shared" si="1"/>
        <v>119</v>
      </c>
      <c r="R146">
        <f t="shared" si="2"/>
        <v>59</v>
      </c>
      <c r="S146">
        <f t="shared" si="0"/>
        <v>60</v>
      </c>
    </row>
    <row r="147" spans="8:19" ht="12.75">
      <c r="H147" s="30" t="s">
        <v>29</v>
      </c>
      <c r="I147" s="33">
        <f>COUNTIF(I7:I142,H147)</f>
        <v>12</v>
      </c>
      <c r="J147" s="34">
        <f>COUNTIF(J7:J142,H147)</f>
        <v>3</v>
      </c>
      <c r="K147" s="3">
        <f>COUNTIF(K7:K142,H147)</f>
        <v>7</v>
      </c>
      <c r="L147" s="3">
        <f>COUNTIF(L7:L142,H147)</f>
        <v>6</v>
      </c>
      <c r="M147" s="33">
        <f>COUNTIF(M7:M142,H147)</f>
        <v>13</v>
      </c>
      <c r="N147" s="34">
        <f>COUNTIF(N7:N142,H147)</f>
        <v>15</v>
      </c>
      <c r="O147" s="33">
        <f>COUNTIF(O7:O142,H147)</f>
        <v>26</v>
      </c>
      <c r="P147" s="34">
        <f>COUNTIF(P7:P142,H147)</f>
        <v>36</v>
      </c>
      <c r="Q147">
        <f t="shared" si="1"/>
        <v>118</v>
      </c>
      <c r="R147">
        <f t="shared" si="2"/>
        <v>58</v>
      </c>
      <c r="S147">
        <f t="shared" si="0"/>
        <v>59</v>
      </c>
    </row>
    <row r="148" spans="8:19" ht="12.75">
      <c r="H148" s="30" t="s">
        <v>33</v>
      </c>
      <c r="I148" s="33">
        <f>COUNTIF(I7:I142,H148)</f>
        <v>9</v>
      </c>
      <c r="J148" s="34">
        <f>COUNTIF(J7:J142,H148)</f>
        <v>0</v>
      </c>
      <c r="K148" s="3">
        <f>COUNTIF(K7:K142,H148)</f>
        <v>6</v>
      </c>
      <c r="L148" s="3">
        <f>COUNTIF(L7:L142,H148)</f>
        <v>6</v>
      </c>
      <c r="M148" s="33">
        <f>COUNTIF(M7:M142,H148)</f>
        <v>15</v>
      </c>
      <c r="N148" s="34">
        <f>COUNTIF(N7:N142,H148)</f>
        <v>15</v>
      </c>
      <c r="O148" s="33">
        <f>COUNTIF(O7:O142,H148)</f>
        <v>30</v>
      </c>
      <c r="P148" s="34">
        <f>COUNTIF(P7:P142,H148)</f>
        <v>38</v>
      </c>
      <c r="Q148">
        <f t="shared" si="1"/>
        <v>119</v>
      </c>
      <c r="R148">
        <f t="shared" si="2"/>
        <v>60</v>
      </c>
      <c r="S148">
        <f t="shared" si="0"/>
        <v>60</v>
      </c>
    </row>
    <row r="149" spans="8:19" ht="12.75">
      <c r="H149" s="30" t="s">
        <v>23</v>
      </c>
      <c r="I149" s="33">
        <f>COUNTIF(I7:I142,H149)</f>
        <v>18</v>
      </c>
      <c r="J149" s="34">
        <f>COUNTIF(J7:J142,H149)</f>
        <v>18</v>
      </c>
      <c r="K149" s="3">
        <f>COUNTIF(K7:K142,H149)</f>
        <v>33</v>
      </c>
      <c r="L149" s="3">
        <f>COUNTIF(L7:L142,H149)</f>
        <v>36</v>
      </c>
      <c r="M149" s="33">
        <f>COUNTIF(M7:M142,H149)</f>
        <v>3</v>
      </c>
      <c r="N149" s="34">
        <f>COUNTIF(N7:N142,H149)</f>
        <v>6</v>
      </c>
      <c r="O149" s="33">
        <f>COUNTIF(O7:O142,H149)</f>
        <v>6</v>
      </c>
      <c r="P149" s="34">
        <f>COUNTIF(P7:P142,H149)</f>
        <v>0</v>
      </c>
      <c r="Q149">
        <f t="shared" si="1"/>
        <v>120</v>
      </c>
      <c r="R149">
        <f t="shared" si="2"/>
        <v>60</v>
      </c>
      <c r="S149">
        <f t="shared" si="0"/>
        <v>60</v>
      </c>
    </row>
    <row r="150" spans="8:19" ht="12.75">
      <c r="H150" s="30" t="s">
        <v>31</v>
      </c>
      <c r="I150" s="33">
        <f>COUNTIF(I7:I142,H150)</f>
        <v>7</v>
      </c>
      <c r="J150" s="34">
        <f>COUNTIF(J7:J142,H150)</f>
        <v>3</v>
      </c>
      <c r="K150" s="3">
        <f>COUNTIF(K7:K142,H150)</f>
        <v>9</v>
      </c>
      <c r="L150" s="3">
        <f>COUNTIF(L7:L142,H150)</f>
        <v>12</v>
      </c>
      <c r="M150" s="33">
        <f>COUNTIF(M7:M142,H150)</f>
        <v>40</v>
      </c>
      <c r="N150" s="34">
        <f>COUNTIF(N7:N142,H150)</f>
        <v>42</v>
      </c>
      <c r="O150" s="33">
        <f>COUNTIF(O7:O142,H150)</f>
        <v>4</v>
      </c>
      <c r="P150" s="34">
        <f>COUNTIF(P7:P142,H150)</f>
        <v>3</v>
      </c>
      <c r="Q150">
        <f t="shared" si="1"/>
        <v>120</v>
      </c>
      <c r="R150">
        <f t="shared" si="2"/>
        <v>60</v>
      </c>
      <c r="S150">
        <f t="shared" si="0"/>
        <v>59</v>
      </c>
    </row>
    <row r="151" spans="8:18" ht="12.75">
      <c r="H151" s="30" t="s">
        <v>35</v>
      </c>
      <c r="I151" s="33">
        <f>COUNTIF(I7:I142,H151)</f>
        <v>9</v>
      </c>
      <c r="J151" s="34">
        <f>COUNTIF(J7:J142,H151)</f>
        <v>6</v>
      </c>
      <c r="K151" s="3">
        <f>COUNTIF(K7:K142,H151)</f>
        <v>12</v>
      </c>
      <c r="L151" s="3">
        <f>COUNTIF(L7:L142,H151)</f>
        <v>3</v>
      </c>
      <c r="M151" s="33">
        <f>COUNTIF(M7:M142,H151)</f>
        <v>15</v>
      </c>
      <c r="N151" s="34">
        <f>COUNTIF(N7:N142,H151)</f>
        <v>21</v>
      </c>
      <c r="O151" s="33">
        <f>COUNTIF(O7:O142,H151)</f>
        <v>24</v>
      </c>
      <c r="P151" s="34">
        <f>COUNTIF(P7:P142,H151)</f>
        <v>29</v>
      </c>
      <c r="Q151">
        <f t="shared" si="1"/>
        <v>119</v>
      </c>
      <c r="R151">
        <f t="shared" si="2"/>
        <v>60</v>
      </c>
    </row>
    <row r="152" spans="8:18" ht="12.75">
      <c r="H152" s="30" t="s">
        <v>26</v>
      </c>
      <c r="I152" s="33">
        <f>COUNTIF(I7:I142,H152)</f>
        <v>0</v>
      </c>
      <c r="J152" s="34">
        <f>COUNTIF(J7:J121,H152)</f>
        <v>0</v>
      </c>
      <c r="K152" s="3">
        <f>COUNTIF(K7:K121,H152)</f>
        <v>0</v>
      </c>
      <c r="M152" s="33">
        <f>COUNTIF(M7:M121,H152)</f>
        <v>0</v>
      </c>
      <c r="O152" s="33">
        <f>COUNTIF(O7:O121,H152)</f>
        <v>0</v>
      </c>
      <c r="Q152">
        <f t="shared" si="1"/>
        <v>0</v>
      </c>
      <c r="R152">
        <f>Q152*2</f>
        <v>0</v>
      </c>
    </row>
    <row r="153" spans="8:18" ht="12.75">
      <c r="H153" s="30" t="s">
        <v>38</v>
      </c>
      <c r="I153" s="33">
        <f>COUNTIF(I7:I142,H153)</f>
        <v>0</v>
      </c>
      <c r="J153" s="34">
        <f>COUNTIF(J7:J121,H153)</f>
        <v>0</v>
      </c>
      <c r="K153" s="3">
        <f>COUNTIF(K7:K121,H153)</f>
        <v>0</v>
      </c>
      <c r="M153" s="33">
        <f>COUNTIF(M7:M121,H153)</f>
        <v>0</v>
      </c>
      <c r="O153" s="33">
        <f>COUNTIF(O7:O121,H153)</f>
        <v>0</v>
      </c>
      <c r="Q153">
        <f t="shared" si="1"/>
        <v>0</v>
      </c>
      <c r="R153">
        <f aca="true" t="shared" si="3" ref="R153:R159">Q153*2</f>
        <v>0</v>
      </c>
    </row>
    <row r="154" spans="8:18" ht="12.75">
      <c r="H154" s="30" t="s">
        <v>28</v>
      </c>
      <c r="I154" s="33">
        <f>COUNTIF(I7:I142,H154)</f>
        <v>0</v>
      </c>
      <c r="J154" s="34">
        <f>COUNTIF(J7:J121,H154)</f>
        <v>0</v>
      </c>
      <c r="K154" s="3">
        <f>COUNTIF(K7:K121,H154)</f>
        <v>0</v>
      </c>
      <c r="M154" s="33">
        <f>COUNTIF(M7:M121,H154)</f>
        <v>0</v>
      </c>
      <c r="O154" s="33">
        <f>COUNTIF(O7:O121,H154)</f>
        <v>0</v>
      </c>
      <c r="Q154">
        <f t="shared" si="1"/>
        <v>0</v>
      </c>
      <c r="R154">
        <f t="shared" si="3"/>
        <v>0</v>
      </c>
    </row>
    <row r="155" spans="8:18" ht="12.75">
      <c r="H155" s="30" t="s">
        <v>30</v>
      </c>
      <c r="I155" s="33">
        <f>COUNTIF(I7:I142,H155)</f>
        <v>0</v>
      </c>
      <c r="J155" s="34">
        <f>COUNTIF(J7:J121,H155)</f>
        <v>0</v>
      </c>
      <c r="K155" s="3">
        <f>COUNTIF(K7:K121,H155)</f>
        <v>0</v>
      </c>
      <c r="M155" s="33">
        <f>COUNTIF(M7:M121,H155)</f>
        <v>0</v>
      </c>
      <c r="O155" s="33">
        <f>COUNTIF(O7:O121,H155)</f>
        <v>0</v>
      </c>
      <c r="Q155">
        <f t="shared" si="1"/>
        <v>0</v>
      </c>
      <c r="R155">
        <f t="shared" si="3"/>
        <v>0</v>
      </c>
    </row>
    <row r="156" spans="8:18" ht="12.75">
      <c r="H156" s="30" t="s">
        <v>34</v>
      </c>
      <c r="I156" s="33">
        <f>COUNTIF(I7:I142,H156)</f>
        <v>0</v>
      </c>
      <c r="J156" s="34">
        <f>COUNTIF(J7:J121,H156)</f>
        <v>0</v>
      </c>
      <c r="K156" s="3">
        <f>COUNTIF(K7:K121,H156)</f>
        <v>0</v>
      </c>
      <c r="M156" s="33">
        <f>COUNTIF(M7:M121,H156)</f>
        <v>0</v>
      </c>
      <c r="O156" s="33">
        <f>COUNTIF(O7:O121,H156)</f>
        <v>0</v>
      </c>
      <c r="Q156">
        <f t="shared" si="1"/>
        <v>0</v>
      </c>
      <c r="R156">
        <f t="shared" si="3"/>
        <v>0</v>
      </c>
    </row>
    <row r="157" spans="8:18" ht="12.75">
      <c r="H157" s="30" t="s">
        <v>24</v>
      </c>
      <c r="I157" s="33">
        <f>COUNTIF(I7:I142,H157)</f>
        <v>0</v>
      </c>
      <c r="J157" s="34">
        <f>COUNTIF(J7:J121,H157)</f>
        <v>0</v>
      </c>
      <c r="K157" s="3">
        <f>COUNTIF(K7:K121,H157)</f>
        <v>0</v>
      </c>
      <c r="M157" s="33">
        <f>COUNTIF(M7:M121,H157)</f>
        <v>0</v>
      </c>
      <c r="O157" s="33">
        <f>COUNTIF(O7:O121,H157)</f>
        <v>0</v>
      </c>
      <c r="Q157">
        <f t="shared" si="1"/>
        <v>0</v>
      </c>
      <c r="R157">
        <f t="shared" si="3"/>
        <v>0</v>
      </c>
    </row>
    <row r="158" spans="8:18" ht="12.75">
      <c r="H158" s="30" t="s">
        <v>32</v>
      </c>
      <c r="I158" s="33">
        <f>COUNTIF(I7:I142,H158)</f>
        <v>0</v>
      </c>
      <c r="J158" s="34">
        <f>COUNTIF(J7:J121,H158)</f>
        <v>0</v>
      </c>
      <c r="K158" s="3">
        <f>COUNTIF(K7:K121,H158)</f>
        <v>0</v>
      </c>
      <c r="M158" s="33">
        <f>COUNTIF(M7:M121,H158)</f>
        <v>0</v>
      </c>
      <c r="O158" s="33">
        <f>COUNTIF(O7:O121,H158)</f>
        <v>0</v>
      </c>
      <c r="Q158">
        <f t="shared" si="1"/>
        <v>0</v>
      </c>
      <c r="R158">
        <f t="shared" si="3"/>
        <v>0</v>
      </c>
    </row>
    <row r="159" spans="8:18" ht="12.75">
      <c r="H159" s="30" t="s">
        <v>36</v>
      </c>
      <c r="I159" s="33">
        <f>COUNTIF(I7:I142,H159)</f>
        <v>0</v>
      </c>
      <c r="J159" s="34">
        <f>COUNTIF(J7:J121,H159)</f>
        <v>0</v>
      </c>
      <c r="K159" s="3">
        <f>COUNTIF(K7:K121,H159)</f>
        <v>0</v>
      </c>
      <c r="M159" s="33">
        <f>COUNTIF(M7:M121,H159)</f>
        <v>0</v>
      </c>
      <c r="O159" s="33">
        <f>COUNTIF(O7:O121,H159)</f>
        <v>0</v>
      </c>
      <c r="Q159">
        <f t="shared" si="1"/>
        <v>0</v>
      </c>
      <c r="R159">
        <f t="shared" si="3"/>
        <v>0</v>
      </c>
    </row>
    <row r="160" spans="9:17" ht="12.75">
      <c r="I160" s="33">
        <f aca="true" t="shared" si="4" ref="I160:P160">SUM(I144:I159)</f>
        <v>120</v>
      </c>
      <c r="J160" s="34">
        <f t="shared" si="4"/>
        <v>120</v>
      </c>
      <c r="K160" s="3">
        <f t="shared" si="4"/>
        <v>120</v>
      </c>
      <c r="L160" s="3">
        <f t="shared" si="4"/>
        <v>120</v>
      </c>
      <c r="M160" s="33">
        <f t="shared" si="4"/>
        <v>120</v>
      </c>
      <c r="N160" s="34">
        <f t="shared" si="4"/>
        <v>120</v>
      </c>
      <c r="O160" s="33">
        <f t="shared" si="4"/>
        <v>117</v>
      </c>
      <c r="P160" s="34">
        <f t="shared" si="4"/>
        <v>118</v>
      </c>
      <c r="Q160" s="3"/>
    </row>
    <row r="162" ht="12.75">
      <c r="J162" s="34" t="s">
        <v>21</v>
      </c>
    </row>
    <row r="163" spans="9:11" ht="12.75">
      <c r="I163" s="36" t="s">
        <v>25</v>
      </c>
      <c r="J163" s="34">
        <f aca="true" t="shared" si="5" ref="J163:J170">(I144+K144+M144+O144)+(I152+K152+M152+O152)*2</f>
        <v>60</v>
      </c>
      <c r="K163" s="3">
        <f aca="true" t="shared" si="6" ref="K163:K170">R144+R152</f>
        <v>60</v>
      </c>
    </row>
    <row r="164" spans="9:11" ht="12.75">
      <c r="I164" s="36" t="s">
        <v>37</v>
      </c>
      <c r="J164" s="34">
        <f t="shared" si="5"/>
        <v>60</v>
      </c>
      <c r="K164" s="3">
        <f t="shared" si="6"/>
        <v>60</v>
      </c>
    </row>
    <row r="165" spans="9:11" ht="12.75">
      <c r="I165" s="36" t="s">
        <v>27</v>
      </c>
      <c r="J165" s="34">
        <f t="shared" si="5"/>
        <v>59</v>
      </c>
      <c r="K165" s="3">
        <f t="shared" si="6"/>
        <v>59</v>
      </c>
    </row>
    <row r="166" spans="9:11" ht="12.75">
      <c r="I166" s="36" t="s">
        <v>29</v>
      </c>
      <c r="J166" s="34">
        <f t="shared" si="5"/>
        <v>58</v>
      </c>
      <c r="K166" s="3">
        <f t="shared" si="6"/>
        <v>58</v>
      </c>
    </row>
    <row r="167" spans="9:11" ht="12.75">
      <c r="I167" s="36" t="s">
        <v>33</v>
      </c>
      <c r="J167" s="34">
        <f t="shared" si="5"/>
        <v>60</v>
      </c>
      <c r="K167" s="3">
        <f t="shared" si="6"/>
        <v>60</v>
      </c>
    </row>
    <row r="168" spans="9:11" ht="12.75">
      <c r="I168" s="36" t="s">
        <v>23</v>
      </c>
      <c r="J168" s="34">
        <f t="shared" si="5"/>
        <v>60</v>
      </c>
      <c r="K168" s="3">
        <f t="shared" si="6"/>
        <v>60</v>
      </c>
    </row>
    <row r="169" spans="9:11" ht="12.75">
      <c r="I169" s="36" t="s">
        <v>31</v>
      </c>
      <c r="J169" s="34">
        <f t="shared" si="5"/>
        <v>60</v>
      </c>
      <c r="K169" s="3">
        <f t="shared" si="6"/>
        <v>60</v>
      </c>
    </row>
    <row r="170" spans="9:11" ht="12.75">
      <c r="I170" s="36" t="s">
        <v>35</v>
      </c>
      <c r="J170" s="34">
        <f t="shared" si="5"/>
        <v>60</v>
      </c>
      <c r="K170" s="3">
        <f t="shared" si="6"/>
        <v>60</v>
      </c>
    </row>
  </sheetData>
  <sheetProtection/>
  <conditionalFormatting sqref="D240:D65523 G240:G65523 D1:D5 G1:G6">
    <cfRule type="cellIs" priority="49" dxfId="24" operator="equal" stopIfTrue="1">
      <formula>"Fri"</formula>
    </cfRule>
    <cfRule type="cellIs" priority="50" dxfId="24" operator="equal" stopIfTrue="1">
      <formula>"Sat"</formula>
    </cfRule>
    <cfRule type="cellIs" priority="51" dxfId="24" operator="equal" stopIfTrue="1">
      <formula>"Sun"</formula>
    </cfRule>
  </conditionalFormatting>
  <conditionalFormatting sqref="D42:D44 F41:G41 E41:E42 E43:G44 F45:G48 F50:G51 E45:E51 E52:G116 D52:D114 D7:D37 E7:G40">
    <cfRule type="cellIs" priority="59" dxfId="0" operator="equal" stopIfTrue="1">
      <formula>"Fri"</formula>
    </cfRule>
    <cfRule type="cellIs" priority="60" dxfId="0" operator="equal" stopIfTrue="1">
      <formula>"Sat"</formula>
    </cfRule>
    <cfRule type="cellIs" priority="61" dxfId="0" operator="equal" stopIfTrue="1">
      <formula>"Sun"</formula>
    </cfRule>
  </conditionalFormatting>
  <conditionalFormatting sqref="D49:D51">
    <cfRule type="cellIs" priority="25" dxfId="0" operator="equal" stopIfTrue="1">
      <formula>"Fri"</formula>
    </cfRule>
    <cfRule type="cellIs" priority="26" dxfId="0" operator="equal" stopIfTrue="1">
      <formula>"Sat"</formula>
    </cfRule>
    <cfRule type="cellIs" priority="27" dxfId="0" operator="equal" stopIfTrue="1">
      <formula>"Sun"</formula>
    </cfRule>
  </conditionalFormatting>
  <conditionalFormatting sqref="F42:G42">
    <cfRule type="cellIs" priority="39" dxfId="0" operator="equal" stopIfTrue="1">
      <formula>"Fri"</formula>
    </cfRule>
    <cfRule type="cellIs" priority="40" dxfId="0" operator="equal" stopIfTrue="1">
      <formula>"Sat"</formula>
    </cfRule>
    <cfRule type="cellIs" priority="41" dxfId="0" operator="equal" stopIfTrue="1">
      <formula>"Sun"</formula>
    </cfRule>
  </conditionalFormatting>
  <conditionalFormatting sqref="D38:D41">
    <cfRule type="cellIs" priority="35" dxfId="0" operator="equal" stopIfTrue="1">
      <formula>"Fri"</formula>
    </cfRule>
    <cfRule type="cellIs" priority="36" dxfId="0" operator="equal" stopIfTrue="1">
      <formula>"Sat"</formula>
    </cfRule>
    <cfRule type="cellIs" priority="37" dxfId="0" operator="equal" stopIfTrue="1">
      <formula>"Sun"</formula>
    </cfRule>
  </conditionalFormatting>
  <conditionalFormatting sqref="D115:D118">
    <cfRule type="cellIs" priority="22" dxfId="0" operator="equal" stopIfTrue="1">
      <formula>"Fri"</formula>
    </cfRule>
    <cfRule type="cellIs" priority="23" dxfId="0" operator="equal" stopIfTrue="1">
      <formula>"Sat"</formula>
    </cfRule>
    <cfRule type="cellIs" priority="24" dxfId="0" operator="equal" stopIfTrue="1">
      <formula>"Sun"</formula>
    </cfRule>
  </conditionalFormatting>
  <conditionalFormatting sqref="D119:D142">
    <cfRule type="cellIs" priority="19" dxfId="0" operator="equal" stopIfTrue="1">
      <formula>"Fri"</formula>
    </cfRule>
    <cfRule type="cellIs" priority="20" dxfId="0" operator="equal" stopIfTrue="1">
      <formula>"Sat"</formula>
    </cfRule>
    <cfRule type="cellIs" priority="21" dxfId="0" operator="equal" stopIfTrue="1">
      <formula>"Sun"</formula>
    </cfRule>
  </conditionalFormatting>
  <conditionalFormatting sqref="D45:D48">
    <cfRule type="cellIs" priority="16" dxfId="0" operator="equal" stopIfTrue="1">
      <formula>"Fri"</formula>
    </cfRule>
    <cfRule type="cellIs" priority="17" dxfId="0" operator="equal" stopIfTrue="1">
      <formula>"Sat"</formula>
    </cfRule>
    <cfRule type="cellIs" priority="18" dxfId="0" operator="equal" stopIfTrue="1">
      <formula>"Sun"</formula>
    </cfRule>
  </conditionalFormatting>
  <conditionalFormatting sqref="D6">
    <cfRule type="cellIs" priority="1" dxfId="0" operator="equal" stopIfTrue="1">
      <formula>"Fri"</formula>
    </cfRule>
    <cfRule type="cellIs" priority="2" dxfId="0" operator="equal" stopIfTrue="1">
      <formula>"Sat"</formula>
    </cfRule>
    <cfRule type="cellIs" priority="3" dxfId="0" operator="equal" stopIfTrue="1">
      <formula>"Sun"</formula>
    </cfRule>
  </conditionalFormatting>
  <printOptions/>
  <pageMargins left="0" right="0" top="0" bottom="0.25" header="0" footer="0"/>
  <pageSetup horizontalDpi="600" verticalDpi="600" orientation="landscape" pageOrder="overThenDown" scale="110"/>
  <headerFooter alignWithMargins="0">
    <oddFooter>&amp;CPage &amp;P of &amp;N</oddFooter>
  </headerFooter>
  <rowBreaks count="4" manualBreakCount="4">
    <brk id="28" max="255" man="1"/>
    <brk id="56" max="255" man="1"/>
    <brk id="84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rschulz</dc:creator>
  <cp:keywords/>
  <dc:description/>
  <cp:lastModifiedBy>Rick White</cp:lastModifiedBy>
  <cp:lastPrinted>2019-10-23T16:00:04Z</cp:lastPrinted>
  <dcterms:created xsi:type="dcterms:W3CDTF">2015-06-18T16:22:12Z</dcterms:created>
  <dcterms:modified xsi:type="dcterms:W3CDTF">2021-02-24T19:21:51Z</dcterms:modified>
  <cp:category/>
  <cp:version/>
  <cp:contentType/>
  <cp:contentStatus/>
</cp:coreProperties>
</file>